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<sst xmlns="http://schemas.openxmlformats.org/spreadsheetml/2006/main" count="64" uniqueCount="54">
  <si>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</si>
  <si>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</si>
  <si>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</si>
  <si>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</si>
  <si>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</si>
  <si>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</si>
  <si>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</si>
  <si>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</si>
  <si>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</si>
  <si>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</si>
  <si>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</si>
  <si>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</si>
  <si>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</si>
  <si>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</si>
  <si>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</si>
  <si>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</si>
  <si>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</si>
  <si>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</si>
  <si>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</si>
  <si>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</si>
  <si>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</si>
  <si>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</si>
  <si>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</t>
  </si>
  <si>
    <t>Прилуцька міськрайонна філія</t>
  </si>
  <si>
    <t>0 осіб</t>
  </si>
  <si>
    <t xml:space="preserve">Інформація про надання послуг </t>
  </si>
  <si>
    <t>Чернігівська обласна служба зайнятості</t>
  </si>
  <si>
    <t>осіб</t>
  </si>
  <si>
    <t xml:space="preserve"> + (-) осіб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</si>
  <si>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</si>
  <si>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</si>
  <si>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</si>
  <si>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</si>
  <si>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</si>
  <si>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</si>
  <si>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</si>
  <si>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</si>
  <si>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</si>
  <si>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</si>
  <si>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</si>
  <si>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</si>
  <si>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</si>
  <si>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</si>
  <si>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</si>
  <si>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</si>
  <si>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</si>
  <si>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</si>
  <si>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</si>
  <si>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</si>
  <si>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за січень-липень
 2017 року</t>
  </si>
  <si>
    <t>за січень-липень 2018 року</t>
  </si>
  <si>
    <t xml:space="preserve">  на 1 серпня  2017 року</t>
  </si>
  <si>
    <t xml:space="preserve">  на 1 серпня  2018 року</t>
  </si>
  <si>
    <t>Інформація щодо надання послуг молоді у віці до 35 років
у січні-липні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</si>
</sst>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</numFmts>
  <fonts count="5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i/>
      <u val="single"/>
      <sz val="14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2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3" fontId="18" fillId="0" borderId="0" applyFont="0" applyFill="0" applyBorder="0" applyProtection="0">
      <alignment/>
    </xf>
    <xf numFmtId="183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0" xfId="404" applyNumberFormat="1" applyFont="1" applyFill="1" applyBorder="1" applyAlignment="1" applyProtection="1">
      <alignment/>
      <protection locked="0"/>
    </xf>
    <xf numFmtId="1" fontId="43" fillId="0" borderId="20" xfId="404" applyNumberFormat="1" applyFont="1" applyFill="1" applyBorder="1" applyAlignment="1" applyProtection="1">
      <alignment/>
      <protection locked="0"/>
    </xf>
    <xf numFmtId="1" fontId="21" fillId="0" borderId="20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47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184" fontId="49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 wrapText="1"/>
      <protection/>
    </xf>
    <xf numFmtId="181" fontId="21" fillId="0" borderId="3" xfId="413" applyNumberFormat="1" applyFont="1" applyFill="1" applyBorder="1" applyAlignment="1">
      <alignment horizontal="center" vertical="center"/>
      <protection/>
    </xf>
    <xf numFmtId="49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/>
      <protection/>
    </xf>
    <xf numFmtId="3" fontId="47" fillId="0" borderId="0" xfId="418" applyNumberFormat="1" applyFont="1" applyFill="1">
      <alignment/>
      <protection/>
    </xf>
    <xf numFmtId="0" fontId="47" fillId="0" borderId="0" xfId="418" applyFont="1" applyFill="1">
      <alignment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7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3" fontId="53" fillId="7" borderId="3" xfId="404" applyNumberFormat="1" applyFont="1" applyFill="1" applyBorder="1" applyAlignment="1" applyProtection="1">
      <alignment horizontal="center"/>
      <protection locked="0"/>
    </xf>
    <xf numFmtId="1" fontId="52" fillId="0" borderId="3" xfId="417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419" applyFont="1" applyFill="1" applyBorder="1" applyAlignment="1">
      <alignment horizontal="left" vertical="center"/>
      <protection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3" fillId="0" borderId="3" xfId="404" applyNumberFormat="1" applyFont="1" applyFill="1" applyBorder="1" applyAlignment="1" applyProtection="1">
      <alignment horizontal="center" vertical="center" wrapText="1"/>
      <protection/>
    </xf>
    <xf numFmtId="1" fontId="53" fillId="0" borderId="3" xfId="404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2" fillId="0" borderId="0" xfId="420" applyFont="1" applyBorder="1" applyAlignment="1">
      <alignment vertical="center" wrapText="1"/>
      <protection/>
    </xf>
    <xf numFmtId="1" fontId="56" fillId="0" borderId="20" xfId="404" applyNumberFormat="1" applyFont="1" applyFill="1" applyBorder="1" applyAlignment="1" applyProtection="1">
      <alignment/>
      <protection locked="0"/>
    </xf>
    <xf numFmtId="1" fontId="52" fillId="0" borderId="0" xfId="404" applyNumberFormat="1" applyFont="1" applyFill="1" applyProtection="1">
      <alignment/>
      <protection locked="0"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49" fillId="0" borderId="3" xfId="418" applyNumberFormat="1" applyFont="1" applyFill="1" applyBorder="1" applyAlignment="1">
      <alignment horizontal="center" vertical="center" wrapText="1"/>
      <protection/>
    </xf>
    <xf numFmtId="0" fontId="50" fillId="0" borderId="21" xfId="413" applyFont="1" applyFill="1" applyBorder="1" applyAlignment="1">
      <alignment horizontal="center" vertical="center" wrapText="1"/>
      <protection/>
    </xf>
    <xf numFmtId="0" fontId="50" fillId="0" borderId="22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4" xfId="413" applyFont="1" applyFill="1" applyBorder="1" applyAlignment="1">
      <alignment horizontal="center" vertical="center" wrapText="1"/>
      <protection/>
    </xf>
    <xf numFmtId="0" fontId="50" fillId="0" borderId="20" xfId="413" applyFont="1" applyFill="1" applyBorder="1" applyAlignment="1">
      <alignment horizontal="center" vertical="center" wrapText="1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7" fillId="0" borderId="26" xfId="413" applyFont="1" applyFill="1" applyBorder="1" applyAlignment="1">
      <alignment horizontal="center" vertical="center"/>
      <protection/>
    </xf>
    <xf numFmtId="0" fontId="27" fillId="0" borderId="27" xfId="413" applyFont="1" applyFill="1" applyBorder="1" applyAlignment="1">
      <alignment horizontal="center" vertical="center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1" fillId="0" borderId="28" xfId="418" applyFont="1" applyBorder="1" applyAlignment="1">
      <alignment horizontal="center" vertical="center" wrapText="1"/>
      <protection/>
    </xf>
    <xf numFmtId="0" fontId="21" fillId="0" borderId="29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1" fontId="51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="62" zoomScaleNormal="62" zoomScaleSheetLayoutView="75" zoomScalePageLayoutView="0" workbookViewId="0" topLeftCell="A1">
      <selection activeCell="B26" sqref="B26"/>
    </sheetView>
  </sheetViews>
  <sheetFormatPr defaultColWidth="8.00390625" defaultRowHeight="15"/>
  <cols>
    <col min="1" max="1" width="71.140625" style="20" customWidth="1"/>
    <col min="2" max="2" width="22.7109375" style="40" customWidth="1"/>
    <col min="3" max="3" width="19.421875" style="40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6.25" customHeight="1">
      <c r="A1" s="69" t="s">
        <v>25</v>
      </c>
      <c r="B1" s="69"/>
      <c r="C1" s="69"/>
      <c r="D1" s="69"/>
      <c r="E1" s="69"/>
    </row>
    <row r="2" spans="1:5" ht="28.5" customHeight="1">
      <c r="A2" s="70" t="s">
        <v>9</v>
      </c>
      <c r="B2" s="70"/>
      <c r="C2" s="70"/>
      <c r="D2" s="70"/>
      <c r="E2" s="70"/>
    </row>
    <row r="3" spans="1:5" s="23" customFormat="1" ht="18" customHeight="1">
      <c r="A3" s="55" t="s">
        <v>26</v>
      </c>
      <c r="B3" s="21"/>
      <c r="C3" s="22"/>
      <c r="D3" s="22"/>
      <c r="E3" s="22" t="s">
        <v>27</v>
      </c>
    </row>
    <row r="4" spans="1:5" s="23" customFormat="1" ht="23.25" customHeight="1">
      <c r="A4" s="66" t="s">
        <v>10</v>
      </c>
      <c r="B4" s="71" t="s">
        <v>49</v>
      </c>
      <c r="C4" s="71" t="s">
        <v>50</v>
      </c>
      <c r="D4" s="73" t="s">
        <v>11</v>
      </c>
      <c r="E4" s="73"/>
    </row>
    <row r="5" spans="1:5" s="23" customFormat="1" ht="37.5" customHeight="1">
      <c r="A5" s="66"/>
      <c r="B5" s="72"/>
      <c r="C5" s="72"/>
      <c r="D5" s="24" t="s">
        <v>12</v>
      </c>
      <c r="E5" s="25" t="s">
        <v>28</v>
      </c>
    </row>
    <row r="6" spans="1:5" s="28" customFormat="1" ht="12" customHeight="1">
      <c r="A6" s="26" t="s">
        <v>0</v>
      </c>
      <c r="B6" s="27">
        <v>1</v>
      </c>
      <c r="C6" s="27">
        <v>2</v>
      </c>
      <c r="D6" s="27">
        <v>3</v>
      </c>
      <c r="E6" s="27">
        <v>4</v>
      </c>
    </row>
    <row r="7" spans="1:5" s="23" customFormat="1" ht="29.25" customHeight="1">
      <c r="A7" s="29" t="s">
        <v>13</v>
      </c>
      <c r="B7" s="54">
        <v>9532</v>
      </c>
      <c r="C7" s="52">
        <v>7942</v>
      </c>
      <c r="D7" s="30">
        <f aca="true" t="shared" si="0" ref="D7:D12">C7/B7*100</f>
        <v>83.31934536298783</v>
      </c>
      <c r="E7" s="59">
        <f aca="true" t="shared" si="1" ref="E7:E12">C7-B7</f>
        <v>-1590</v>
      </c>
    </row>
    <row r="8" spans="1:7" s="23" customFormat="1" ht="40.5">
      <c r="A8" s="31" t="s">
        <v>14</v>
      </c>
      <c r="B8" s="54">
        <v>5917</v>
      </c>
      <c r="C8" s="52">
        <v>5729</v>
      </c>
      <c r="D8" s="30">
        <f t="shared" si="0"/>
        <v>96.82271421328376</v>
      </c>
      <c r="E8" s="59">
        <f t="shared" si="1"/>
        <v>-188</v>
      </c>
      <c r="G8" s="32"/>
    </row>
    <row r="9" spans="1:7" s="23" customFormat="1" ht="64.5" customHeight="1">
      <c r="A9" s="31" t="s">
        <v>6</v>
      </c>
      <c r="B9" s="54">
        <v>73</v>
      </c>
      <c r="C9" s="52">
        <v>36</v>
      </c>
      <c r="D9" s="30">
        <f t="shared" si="0"/>
        <v>49.31506849315068</v>
      </c>
      <c r="E9" s="59">
        <f t="shared" si="1"/>
        <v>-37</v>
      </c>
      <c r="G9" s="32"/>
    </row>
    <row r="10" spans="1:9" s="23" customFormat="1" ht="27.75" customHeight="1">
      <c r="A10" s="33" t="s">
        <v>15</v>
      </c>
      <c r="B10" s="54">
        <v>858</v>
      </c>
      <c r="C10" s="52">
        <v>341</v>
      </c>
      <c r="D10" s="30">
        <f t="shared" si="0"/>
        <v>39.743589743589745</v>
      </c>
      <c r="E10" s="59">
        <f t="shared" si="1"/>
        <v>-517</v>
      </c>
      <c r="I10" s="32"/>
    </row>
    <row r="11" spans="1:5" s="23" customFormat="1" ht="48" customHeight="1">
      <c r="A11" s="33" t="s">
        <v>3</v>
      </c>
      <c r="B11" s="54">
        <v>1002</v>
      </c>
      <c r="C11" s="52">
        <v>932</v>
      </c>
      <c r="D11" s="30">
        <f t="shared" si="0"/>
        <v>93.01397205588823</v>
      </c>
      <c r="E11" s="59">
        <f t="shared" si="1"/>
        <v>-70</v>
      </c>
    </row>
    <row r="12" spans="1:6" s="23" customFormat="1" ht="45.75" customHeight="1">
      <c r="A12" s="33" t="s">
        <v>16</v>
      </c>
      <c r="B12" s="54">
        <v>9081</v>
      </c>
      <c r="C12" s="52">
        <v>7619</v>
      </c>
      <c r="D12" s="30">
        <f t="shared" si="0"/>
        <v>83.90045149212642</v>
      </c>
      <c r="E12" s="59">
        <f t="shared" si="1"/>
        <v>-1462</v>
      </c>
      <c r="F12" s="32"/>
    </row>
    <row r="13" spans="1:6" s="23" customFormat="1" ht="12.75">
      <c r="A13" s="60" t="s">
        <v>17</v>
      </c>
      <c r="B13" s="61"/>
      <c r="C13" s="61"/>
      <c r="D13" s="61"/>
      <c r="E13" s="62"/>
      <c r="F13" s="32"/>
    </row>
    <row r="14" spans="1:6" s="23" customFormat="1" ht="12.75">
      <c r="A14" s="63"/>
      <c r="B14" s="64"/>
      <c r="C14" s="64"/>
      <c r="D14" s="64"/>
      <c r="E14" s="65"/>
      <c r="F14" s="32"/>
    </row>
    <row r="15" spans="1:5" s="23" customFormat="1" ht="20.25" customHeight="1">
      <c r="A15" s="66" t="s">
        <v>10</v>
      </c>
      <c r="B15" s="66" t="s">
        <v>51</v>
      </c>
      <c r="C15" s="66" t="s">
        <v>52</v>
      </c>
      <c r="D15" s="67" t="s">
        <v>11</v>
      </c>
      <c r="E15" s="68"/>
    </row>
    <row r="16" spans="1:5" ht="36.75" customHeight="1">
      <c r="A16" s="66"/>
      <c r="B16" s="66"/>
      <c r="C16" s="66"/>
      <c r="D16" s="24" t="s">
        <v>12</v>
      </c>
      <c r="E16" s="25" t="s">
        <v>28</v>
      </c>
    </row>
    <row r="17" spans="1:5" ht="33" customHeight="1">
      <c r="A17" s="34" t="s">
        <v>13</v>
      </c>
      <c r="B17" s="53">
        <v>3546</v>
      </c>
      <c r="C17" s="53">
        <v>3146</v>
      </c>
      <c r="D17" s="36">
        <f>ROUND(C17/B17*100,1)</f>
        <v>88.7</v>
      </c>
      <c r="E17" s="58">
        <f>C17-B17</f>
        <v>-400</v>
      </c>
    </row>
    <row r="18" spans="1:5" ht="32.25" customHeight="1">
      <c r="A18" s="34" t="s">
        <v>18</v>
      </c>
      <c r="B18" s="35" t="s">
        <v>24</v>
      </c>
      <c r="C18" s="35" t="s">
        <v>24</v>
      </c>
      <c r="D18" s="36"/>
      <c r="E18" s="37"/>
    </row>
    <row r="19" spans="1:5" ht="24" customHeight="1">
      <c r="A19" s="34" t="s">
        <v>19</v>
      </c>
      <c r="B19" s="53">
        <v>2690</v>
      </c>
      <c r="C19" s="53">
        <v>2321</v>
      </c>
      <c r="D19" s="36">
        <f>ROUND(C19/B19*100,1)</f>
        <v>86.3</v>
      </c>
      <c r="E19" s="38">
        <f>C19-B19</f>
        <v>-369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tabSelected="1" zoomScale="62" zoomScaleNormal="62" zoomScaleSheetLayoutView="50" zoomScalePageLayoutView="0" workbookViewId="0" topLeftCell="A1">
      <selection activeCell="K6" sqref="K6:K26"/>
    </sheetView>
  </sheetViews>
  <sheetFormatPr defaultColWidth="7.421875" defaultRowHeight="15"/>
  <cols>
    <col min="1" max="1" width="33.7109375" style="17" customWidth="1"/>
    <col min="2" max="3" width="22.00390625" style="13" customWidth="1"/>
    <col min="4" max="4" width="20.140625" style="14" customWidth="1"/>
    <col min="5" max="5" width="25.421875" style="13" customWidth="1"/>
    <col min="6" max="6" width="18.8515625" style="13" customWidth="1"/>
    <col min="7" max="7" width="20.7109375" style="14" customWidth="1"/>
    <col min="8" max="8" width="23.28125" style="14" customWidth="1"/>
    <col min="9" max="9" width="17.7109375" style="13" customWidth="1"/>
    <col min="10" max="10" width="15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8" customFormat="1" ht="83.2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57" t="s">
        <v>26</v>
      </c>
      <c r="B2" s="56"/>
      <c r="C2" s="56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19"/>
      <c r="B3" s="50" t="s">
        <v>1</v>
      </c>
      <c r="C3" s="50" t="s">
        <v>5</v>
      </c>
      <c r="D3" s="50" t="s">
        <v>20</v>
      </c>
      <c r="E3" s="50" t="s">
        <v>6</v>
      </c>
      <c r="F3" s="50" t="s">
        <v>2</v>
      </c>
      <c r="G3" s="50" t="s">
        <v>3</v>
      </c>
      <c r="H3" s="50" t="s">
        <v>21</v>
      </c>
      <c r="I3" s="51" t="s">
        <v>4</v>
      </c>
      <c r="J3" s="51" t="s">
        <v>8</v>
      </c>
      <c r="K3" s="50" t="s">
        <v>7</v>
      </c>
    </row>
    <row r="4" spans="1:11" s="3" customFormat="1" ht="21" customHeight="1">
      <c r="A4" s="16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6" t="s">
        <v>22</v>
      </c>
      <c r="B5" s="41">
        <f aca="true" t="shared" si="0" ref="B5:K5">SUM(B6:B26)</f>
        <v>7942</v>
      </c>
      <c r="C5" s="41">
        <f t="shared" si="0"/>
        <v>5729</v>
      </c>
      <c r="D5" s="41">
        <f t="shared" si="0"/>
        <v>6</v>
      </c>
      <c r="E5" s="41">
        <f t="shared" si="0"/>
        <v>36</v>
      </c>
      <c r="F5" s="41">
        <f t="shared" si="0"/>
        <v>341</v>
      </c>
      <c r="G5" s="41">
        <f t="shared" si="0"/>
        <v>932</v>
      </c>
      <c r="H5" s="41">
        <f t="shared" si="0"/>
        <v>7619</v>
      </c>
      <c r="I5" s="41">
        <f t="shared" si="0"/>
        <v>3146</v>
      </c>
      <c r="J5" s="41">
        <f t="shared" si="0"/>
        <v>0</v>
      </c>
      <c r="K5" s="42">
        <f t="shared" si="0"/>
        <v>2321</v>
      </c>
    </row>
    <row r="6" spans="1:12" ht="27" customHeight="1">
      <c r="A6" s="47" t="s">
        <v>29</v>
      </c>
      <c r="B6" s="43">
        <v>515</v>
      </c>
      <c r="C6" s="44">
        <v>333</v>
      </c>
      <c r="D6" s="44">
        <v>0</v>
      </c>
      <c r="E6" s="43">
        <v>2</v>
      </c>
      <c r="F6" s="43">
        <v>35</v>
      </c>
      <c r="G6" s="44">
        <v>49</v>
      </c>
      <c r="H6" s="44">
        <v>508</v>
      </c>
      <c r="I6" s="43">
        <v>168</v>
      </c>
      <c r="J6" s="44">
        <v>0</v>
      </c>
      <c r="K6" s="45">
        <v>143</v>
      </c>
      <c r="L6" s="5"/>
    </row>
    <row r="7" spans="1:12" ht="27" customHeight="1">
      <c r="A7" s="48" t="s">
        <v>30</v>
      </c>
      <c r="B7" s="43">
        <v>188</v>
      </c>
      <c r="C7" s="44">
        <v>181</v>
      </c>
      <c r="D7" s="44">
        <v>0</v>
      </c>
      <c r="E7" s="43">
        <v>1</v>
      </c>
      <c r="F7" s="43">
        <v>6</v>
      </c>
      <c r="G7" s="44">
        <v>44</v>
      </c>
      <c r="H7" s="44">
        <v>175</v>
      </c>
      <c r="I7" s="43">
        <v>74</v>
      </c>
      <c r="J7" s="44">
        <v>0</v>
      </c>
      <c r="K7" s="45">
        <v>67</v>
      </c>
      <c r="L7" s="5"/>
    </row>
    <row r="8" spans="1:12" ht="27" customHeight="1">
      <c r="A8" s="48" t="s">
        <v>31</v>
      </c>
      <c r="B8" s="43">
        <v>191</v>
      </c>
      <c r="C8" s="44">
        <v>127</v>
      </c>
      <c r="D8" s="44">
        <v>0</v>
      </c>
      <c r="E8" s="43">
        <v>1</v>
      </c>
      <c r="F8" s="43">
        <v>11</v>
      </c>
      <c r="G8" s="44">
        <v>39</v>
      </c>
      <c r="H8" s="44">
        <v>182</v>
      </c>
      <c r="I8" s="43">
        <v>73</v>
      </c>
      <c r="J8" s="44">
        <v>0</v>
      </c>
      <c r="K8" s="45">
        <v>56</v>
      </c>
      <c r="L8" s="5"/>
    </row>
    <row r="9" spans="1:12" ht="27" customHeight="1">
      <c r="A9" s="48" t="s">
        <v>32</v>
      </c>
      <c r="B9" s="43">
        <v>287</v>
      </c>
      <c r="C9" s="44">
        <v>145</v>
      </c>
      <c r="D9" s="44">
        <v>0</v>
      </c>
      <c r="E9" s="43">
        <v>1</v>
      </c>
      <c r="F9" s="43">
        <v>19</v>
      </c>
      <c r="G9" s="44">
        <v>37</v>
      </c>
      <c r="H9" s="44">
        <v>277</v>
      </c>
      <c r="I9" s="43">
        <v>138</v>
      </c>
      <c r="J9" s="44">
        <v>0</v>
      </c>
      <c r="K9" s="45">
        <v>80</v>
      </c>
      <c r="L9" s="5"/>
    </row>
    <row r="10" spans="1:12" ht="27" customHeight="1">
      <c r="A10" s="48" t="s">
        <v>33</v>
      </c>
      <c r="B10" s="43">
        <v>205</v>
      </c>
      <c r="C10" s="44">
        <v>206</v>
      </c>
      <c r="D10" s="44">
        <v>0</v>
      </c>
      <c r="E10" s="43">
        <v>0</v>
      </c>
      <c r="F10" s="43">
        <v>21</v>
      </c>
      <c r="G10" s="44">
        <v>34</v>
      </c>
      <c r="H10" s="44">
        <v>200</v>
      </c>
      <c r="I10" s="43">
        <v>74</v>
      </c>
      <c r="J10" s="44">
        <v>0</v>
      </c>
      <c r="K10" s="45">
        <v>46</v>
      </c>
      <c r="L10" s="5"/>
    </row>
    <row r="11" spans="1:12" ht="27" customHeight="1">
      <c r="A11" s="48" t="s">
        <v>34</v>
      </c>
      <c r="B11" s="43">
        <v>280</v>
      </c>
      <c r="C11" s="44">
        <v>213</v>
      </c>
      <c r="D11" s="44">
        <v>0</v>
      </c>
      <c r="E11" s="43">
        <v>0</v>
      </c>
      <c r="F11" s="43">
        <v>12</v>
      </c>
      <c r="G11" s="44">
        <v>49</v>
      </c>
      <c r="H11" s="44">
        <v>270</v>
      </c>
      <c r="I11" s="43">
        <v>133</v>
      </c>
      <c r="J11" s="44">
        <v>0</v>
      </c>
      <c r="K11" s="45">
        <v>103</v>
      </c>
      <c r="L11" s="5"/>
    </row>
    <row r="12" spans="1:12" ht="27" customHeight="1">
      <c r="A12" s="48" t="s">
        <v>35</v>
      </c>
      <c r="B12" s="43">
        <v>65</v>
      </c>
      <c r="C12" s="44">
        <v>21</v>
      </c>
      <c r="D12" s="44">
        <v>0</v>
      </c>
      <c r="E12" s="43">
        <v>0</v>
      </c>
      <c r="F12" s="43">
        <v>1</v>
      </c>
      <c r="G12" s="44">
        <v>11</v>
      </c>
      <c r="H12" s="44">
        <v>64</v>
      </c>
      <c r="I12" s="43">
        <v>29</v>
      </c>
      <c r="J12" s="44">
        <v>0</v>
      </c>
      <c r="K12" s="45">
        <v>21</v>
      </c>
      <c r="L12" s="5"/>
    </row>
    <row r="13" spans="1:12" ht="27" customHeight="1">
      <c r="A13" s="48" t="s">
        <v>36</v>
      </c>
      <c r="B13" s="43">
        <v>363</v>
      </c>
      <c r="C13" s="44">
        <v>341</v>
      </c>
      <c r="D13" s="44">
        <v>0</v>
      </c>
      <c r="E13" s="43">
        <v>3</v>
      </c>
      <c r="F13" s="43">
        <v>17</v>
      </c>
      <c r="G13" s="44">
        <v>49</v>
      </c>
      <c r="H13" s="44">
        <v>356</v>
      </c>
      <c r="I13" s="43">
        <v>89</v>
      </c>
      <c r="J13" s="44">
        <v>0</v>
      </c>
      <c r="K13" s="45">
        <v>67</v>
      </c>
      <c r="L13" s="5"/>
    </row>
    <row r="14" spans="1:12" ht="27" customHeight="1">
      <c r="A14" s="48" t="s">
        <v>37</v>
      </c>
      <c r="B14" s="43">
        <v>194</v>
      </c>
      <c r="C14" s="44">
        <v>103</v>
      </c>
      <c r="D14" s="44">
        <v>1</v>
      </c>
      <c r="E14" s="43">
        <v>0</v>
      </c>
      <c r="F14" s="43">
        <v>8</v>
      </c>
      <c r="G14" s="44">
        <v>36</v>
      </c>
      <c r="H14" s="44">
        <v>194</v>
      </c>
      <c r="I14" s="43">
        <v>87</v>
      </c>
      <c r="J14" s="44">
        <v>0</v>
      </c>
      <c r="K14" s="45">
        <v>61</v>
      </c>
      <c r="L14" s="5"/>
    </row>
    <row r="15" spans="1:12" ht="27" customHeight="1">
      <c r="A15" s="48" t="s">
        <v>38</v>
      </c>
      <c r="B15" s="43">
        <v>225</v>
      </c>
      <c r="C15" s="44">
        <v>236</v>
      </c>
      <c r="D15" s="44">
        <v>0</v>
      </c>
      <c r="E15" s="43">
        <v>0</v>
      </c>
      <c r="F15" s="43">
        <v>6</v>
      </c>
      <c r="G15" s="44">
        <v>11</v>
      </c>
      <c r="H15" s="44">
        <v>219</v>
      </c>
      <c r="I15" s="43">
        <v>78</v>
      </c>
      <c r="J15" s="44">
        <v>0</v>
      </c>
      <c r="K15" s="45">
        <v>59</v>
      </c>
      <c r="L15" s="5"/>
    </row>
    <row r="16" spans="1:12" ht="27" customHeight="1">
      <c r="A16" s="48" t="s">
        <v>39</v>
      </c>
      <c r="B16" s="43">
        <v>235</v>
      </c>
      <c r="C16" s="44">
        <v>129</v>
      </c>
      <c r="D16" s="44">
        <v>0</v>
      </c>
      <c r="E16" s="43">
        <v>1</v>
      </c>
      <c r="F16" s="43">
        <v>5</v>
      </c>
      <c r="G16" s="44">
        <v>29</v>
      </c>
      <c r="H16" s="44">
        <v>227</v>
      </c>
      <c r="I16" s="43">
        <v>88</v>
      </c>
      <c r="J16" s="44">
        <v>0</v>
      </c>
      <c r="K16" s="45">
        <v>62</v>
      </c>
      <c r="L16" s="5"/>
    </row>
    <row r="17" spans="1:12" ht="27" customHeight="1">
      <c r="A17" s="48" t="s">
        <v>40</v>
      </c>
      <c r="B17" s="43">
        <v>329</v>
      </c>
      <c r="C17" s="44">
        <v>269</v>
      </c>
      <c r="D17" s="44">
        <v>0</v>
      </c>
      <c r="E17" s="43">
        <v>1</v>
      </c>
      <c r="F17" s="43">
        <v>6</v>
      </c>
      <c r="G17" s="44">
        <v>33</v>
      </c>
      <c r="H17" s="44">
        <v>319</v>
      </c>
      <c r="I17" s="43">
        <v>114</v>
      </c>
      <c r="J17" s="44">
        <v>0</v>
      </c>
      <c r="K17" s="45">
        <v>88</v>
      </c>
      <c r="L17" s="5"/>
    </row>
    <row r="18" spans="1:12" ht="27" customHeight="1">
      <c r="A18" s="48" t="s">
        <v>41</v>
      </c>
      <c r="B18" s="43">
        <v>162</v>
      </c>
      <c r="C18" s="44">
        <v>149</v>
      </c>
      <c r="D18" s="44">
        <v>0</v>
      </c>
      <c r="E18" s="43">
        <v>2</v>
      </c>
      <c r="F18" s="43">
        <v>8</v>
      </c>
      <c r="G18" s="44">
        <v>48</v>
      </c>
      <c r="H18" s="44">
        <v>160</v>
      </c>
      <c r="I18" s="43">
        <v>39</v>
      </c>
      <c r="J18" s="44">
        <v>0</v>
      </c>
      <c r="K18" s="45">
        <v>28</v>
      </c>
      <c r="L18" s="5"/>
    </row>
    <row r="19" spans="1:12" ht="27" customHeight="1">
      <c r="A19" s="48" t="s">
        <v>42</v>
      </c>
      <c r="B19" s="43">
        <v>225</v>
      </c>
      <c r="C19" s="44">
        <v>113</v>
      </c>
      <c r="D19" s="44">
        <v>0</v>
      </c>
      <c r="E19" s="43">
        <v>0</v>
      </c>
      <c r="F19" s="43">
        <v>9</v>
      </c>
      <c r="G19" s="44">
        <v>41</v>
      </c>
      <c r="H19" s="44">
        <v>208</v>
      </c>
      <c r="I19" s="43">
        <v>83</v>
      </c>
      <c r="J19" s="44">
        <v>0</v>
      </c>
      <c r="K19" s="45">
        <v>53</v>
      </c>
      <c r="L19" s="5"/>
    </row>
    <row r="20" spans="1:12" ht="27" customHeight="1">
      <c r="A20" s="48" t="s">
        <v>43</v>
      </c>
      <c r="B20" s="43">
        <v>277</v>
      </c>
      <c r="C20" s="44">
        <v>131</v>
      </c>
      <c r="D20" s="44">
        <v>0</v>
      </c>
      <c r="E20" s="43">
        <v>4</v>
      </c>
      <c r="F20" s="43">
        <v>3</v>
      </c>
      <c r="G20" s="44">
        <v>33</v>
      </c>
      <c r="H20" s="44">
        <v>266</v>
      </c>
      <c r="I20" s="43">
        <v>117</v>
      </c>
      <c r="J20" s="44">
        <v>0</v>
      </c>
      <c r="K20" s="45">
        <v>86</v>
      </c>
      <c r="L20" s="5"/>
    </row>
    <row r="21" spans="1:12" ht="27" customHeight="1">
      <c r="A21" s="48" t="s">
        <v>44</v>
      </c>
      <c r="B21" s="43">
        <v>251</v>
      </c>
      <c r="C21" s="44">
        <v>73</v>
      </c>
      <c r="D21" s="44">
        <v>0</v>
      </c>
      <c r="E21" s="43">
        <v>0</v>
      </c>
      <c r="F21" s="43">
        <v>5</v>
      </c>
      <c r="G21" s="44">
        <v>16</v>
      </c>
      <c r="H21" s="44">
        <v>243</v>
      </c>
      <c r="I21" s="43">
        <v>131</v>
      </c>
      <c r="J21" s="44">
        <v>0</v>
      </c>
      <c r="K21" s="45">
        <v>90</v>
      </c>
      <c r="L21" s="5"/>
    </row>
    <row r="22" spans="1:12" ht="27" customHeight="1">
      <c r="A22" s="48" t="s">
        <v>45</v>
      </c>
      <c r="B22" s="43">
        <v>246</v>
      </c>
      <c r="C22" s="44">
        <v>153</v>
      </c>
      <c r="D22" s="44">
        <v>0</v>
      </c>
      <c r="E22" s="43">
        <v>1</v>
      </c>
      <c r="F22" s="43">
        <v>2</v>
      </c>
      <c r="G22" s="44">
        <v>42</v>
      </c>
      <c r="H22" s="44">
        <v>236</v>
      </c>
      <c r="I22" s="43">
        <v>97</v>
      </c>
      <c r="J22" s="44">
        <v>0</v>
      </c>
      <c r="K22" s="45">
        <v>70</v>
      </c>
      <c r="L22" s="5"/>
    </row>
    <row r="23" spans="1:12" ht="24.75" customHeight="1">
      <c r="A23" s="49" t="s">
        <v>46</v>
      </c>
      <c r="B23" s="43">
        <v>281</v>
      </c>
      <c r="C23" s="44">
        <v>142</v>
      </c>
      <c r="D23" s="44">
        <v>1</v>
      </c>
      <c r="E23" s="43">
        <v>2</v>
      </c>
      <c r="F23" s="43">
        <v>6</v>
      </c>
      <c r="G23" s="44">
        <v>34</v>
      </c>
      <c r="H23" s="44">
        <v>264</v>
      </c>
      <c r="I23" s="43">
        <v>111</v>
      </c>
      <c r="J23" s="44">
        <v>0</v>
      </c>
      <c r="K23" s="45">
        <v>89</v>
      </c>
      <c r="L23" s="5"/>
    </row>
    <row r="24" spans="1:12" ht="18.75" customHeight="1">
      <c r="A24" s="48" t="s">
        <v>47</v>
      </c>
      <c r="B24" s="43">
        <v>2055</v>
      </c>
      <c r="C24" s="44">
        <v>1594</v>
      </c>
      <c r="D24" s="44">
        <v>3</v>
      </c>
      <c r="E24" s="43">
        <v>7</v>
      </c>
      <c r="F24" s="43">
        <v>92</v>
      </c>
      <c r="G24" s="44">
        <v>91</v>
      </c>
      <c r="H24" s="44">
        <v>1927</v>
      </c>
      <c r="I24" s="43">
        <v>897</v>
      </c>
      <c r="J24" s="44">
        <v>0</v>
      </c>
      <c r="K24" s="45">
        <v>630</v>
      </c>
      <c r="L24" s="5"/>
    </row>
    <row r="25" spans="1:12" ht="27" customHeight="1">
      <c r="A25" s="48" t="s">
        <v>48</v>
      </c>
      <c r="B25" s="43">
        <v>741</v>
      </c>
      <c r="C25" s="44">
        <v>530</v>
      </c>
      <c r="D25" s="44">
        <v>1</v>
      </c>
      <c r="E25" s="43">
        <v>10</v>
      </c>
      <c r="F25" s="43">
        <v>36</v>
      </c>
      <c r="G25" s="44">
        <v>104</v>
      </c>
      <c r="H25" s="44">
        <v>714</v>
      </c>
      <c r="I25" s="43">
        <v>281</v>
      </c>
      <c r="J25" s="44">
        <v>0</v>
      </c>
      <c r="K25" s="45">
        <v>232</v>
      </c>
      <c r="L25" s="5"/>
    </row>
    <row r="26" spans="1:12" ht="30" customHeight="1">
      <c r="A26" s="49" t="s">
        <v>23</v>
      </c>
      <c r="B26" s="43">
        <v>627</v>
      </c>
      <c r="C26" s="44">
        <v>540</v>
      </c>
      <c r="D26" s="44">
        <v>0</v>
      </c>
      <c r="E26" s="43">
        <v>0</v>
      </c>
      <c r="F26" s="43">
        <v>33</v>
      </c>
      <c r="G26" s="44">
        <v>102</v>
      </c>
      <c r="H26" s="44">
        <v>610</v>
      </c>
      <c r="I26" s="43">
        <v>245</v>
      </c>
      <c r="J26" s="44">
        <v>0</v>
      </c>
      <c r="K26" s="45">
        <v>190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2018-07-24T13:39:49Z</cp:lastPrinted>
  <dcterms:created xsi:type="dcterms:W3CDTF">2006-09-16T00:00:00Z</dcterms:created>
  <dcterms:modified xsi:type="dcterms:W3CDTF">2018-08-08T06:23:14Z</dcterms:modified>
  <cp:category/>
  <cp:version/>
  <cp:contentType/>
  <cp:contentStatus/>
</cp:coreProperties>
</file>