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5" windowWidth="9720" windowHeight="7170" activeTab="9"/>
  </bookViews>
  <sheets>
    <sheet name="1" sheetId="1" r:id="rId1"/>
    <sheet name="2" sheetId="2" r:id="rId2"/>
    <sheet name="3 " sheetId="3" r:id="rId3"/>
    <sheet name="4 " sheetId="4" r:id="rId4"/>
    <sheet name="5 " sheetId="5" r:id="rId5"/>
    <sheet name="6 " sheetId="6" r:id="rId6"/>
    <sheet name=" 7 " sheetId="7" r:id="rId7"/>
    <sheet name="8 " sheetId="8" r:id="rId8"/>
    <sheet name="9" sheetId="9" r:id="rId9"/>
    <sheet name="10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6">#REF!</definedName>
    <definedName name="_firstRow" localSheetId="9">#REF!</definedName>
    <definedName name="_firstRow" localSheetId="7">#REF!</definedName>
    <definedName name="_firstRow" localSheetId="8">#REF!</definedName>
    <definedName name="_firstRow">#REF!</definedName>
    <definedName name="_lastColumn" localSheetId="6">#REF!</definedName>
    <definedName name="_lastColumn" localSheetId="9">#REF!</definedName>
    <definedName name="_lastColumn" localSheetId="7">#REF!</definedName>
    <definedName name="_lastColumn" localSheetId="8">#REF!</definedName>
    <definedName name="_lastColumn">#REF!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6" hidden="1">' 7 '!#REF!</definedName>
    <definedName name="ACwvu.форма7." localSheetId="0" hidden="1">'1'!#REF!</definedName>
    <definedName name="ACwvu.форма7." localSheetId="9" hidden="1">'10'!#REF!</definedName>
    <definedName name="ACwvu.форма7." localSheetId="1" hidden="1">'2'!#REF!</definedName>
    <definedName name="ACwvu.форма7." localSheetId="7" hidden="1">'8 '!#REF!</definedName>
    <definedName name="ACwvu.форма7." localSheetId="8" hidden="1">'9'!#REF!</definedName>
    <definedName name="date.e" localSheetId="6">'[1]Sheet1 (3)'!#REF!</definedName>
    <definedName name="date.e" localSheetId="0">'[1]Sheet1 (3)'!#REF!</definedName>
    <definedName name="date.e" localSheetId="9">'[1]Sheet1 (3)'!#REF!</definedName>
    <definedName name="date.e" localSheetId="1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6">#REF!</definedName>
    <definedName name="date_b" localSheetId="0">#REF!</definedName>
    <definedName name="date_b" localSheetId="9">#REF!</definedName>
    <definedName name="date_b" localSheetId="1">#REF!</definedName>
    <definedName name="date_b" localSheetId="7">#REF!</definedName>
    <definedName name="date_b" localSheetId="8">#REF!</definedName>
    <definedName name="date_b">#REF!</definedName>
    <definedName name="date_e" localSheetId="6">'[1]Sheet1 (2)'!#REF!</definedName>
    <definedName name="date_e" localSheetId="0">'[1]Sheet1 (2)'!#REF!</definedName>
    <definedName name="date_e" localSheetId="9">'[1]Sheet1 (2)'!#REF!</definedName>
    <definedName name="date_e" localSheetId="1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6">#REF!</definedName>
    <definedName name="Excel_BuiltIn_Print_Area_1" localSheetId="0">#REF!</definedName>
    <definedName name="Excel_BuiltIn_Print_Area_1" localSheetId="9">#REF!</definedName>
    <definedName name="Excel_BuiltIn_Print_Area_1" localSheetId="1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6">'[2]Sheet3'!$A$3</definedName>
    <definedName name="hjj" localSheetId="0">'[2]Sheet3'!$A$3</definedName>
    <definedName name="hjj" localSheetId="9">'[2]Sheet3'!$A$3</definedName>
    <definedName name="hjj" localSheetId="1">'[2]Sheet3'!$A$3</definedName>
    <definedName name="hjj" localSheetId="7">'[3]Sheet3'!$A$3</definedName>
    <definedName name="hjj" localSheetId="8">'[2]Sheet3'!$A$3</definedName>
    <definedName name="hjj">'[4]Sheet3'!$A$3</definedName>
    <definedName name="hl_0" localSheetId="6">#REF!</definedName>
    <definedName name="hl_0" localSheetId="0">#REF!</definedName>
    <definedName name="hl_0" localSheetId="9">#REF!</definedName>
    <definedName name="hl_0" localSheetId="1">#REF!</definedName>
    <definedName name="hl_0" localSheetId="7">#REF!</definedName>
    <definedName name="hl_0" localSheetId="8">#REF!</definedName>
    <definedName name="hl_0">#REF!</definedName>
    <definedName name="hn_0" localSheetId="6">#REF!</definedName>
    <definedName name="hn_0" localSheetId="0">#REF!</definedName>
    <definedName name="hn_0" localSheetId="9">#REF!</definedName>
    <definedName name="hn_0" localSheetId="7">#REF!</definedName>
    <definedName name="hn_0" localSheetId="8">#REF!</definedName>
    <definedName name="hn_0">#REF!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6">'[1]Sheet1 (2)'!#REF!</definedName>
    <definedName name="lcz" localSheetId="0">'[1]Sheet1 (2)'!#REF!</definedName>
    <definedName name="lcz" localSheetId="9">'[1]Sheet1 (2)'!#REF!</definedName>
    <definedName name="lcz" localSheetId="1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6">#REF!</definedName>
    <definedName name="name_cz" localSheetId="0">#REF!</definedName>
    <definedName name="name_cz" localSheetId="9">#REF!</definedName>
    <definedName name="name_cz" localSheetId="1">#REF!</definedName>
    <definedName name="name_cz" localSheetId="7">#REF!</definedName>
    <definedName name="name_cz" localSheetId="8">#REF!</definedName>
    <definedName name="name_cz">#REF!</definedName>
    <definedName name="name_period" localSheetId="6">#REF!</definedName>
    <definedName name="name_period" localSheetId="0">#REF!</definedName>
    <definedName name="name_period" localSheetId="9">#REF!</definedName>
    <definedName name="name_period" localSheetId="1">#REF!</definedName>
    <definedName name="name_period" localSheetId="7">#REF!</definedName>
    <definedName name="name_period" localSheetId="8">#REF!</definedName>
    <definedName name="name_period">#REF!</definedName>
    <definedName name="pyear" localSheetId="6">#REF!</definedName>
    <definedName name="pyear" localSheetId="0">#REF!</definedName>
    <definedName name="pyear" localSheetId="9">#REF!</definedName>
    <definedName name="pyear" localSheetId="1">#REF!</definedName>
    <definedName name="pyear" localSheetId="7">#REF!</definedName>
    <definedName name="pyear" localSheetId="8">#REF!</definedName>
    <definedName name="pyear">#REF!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6" hidden="1">' 7 '!#REF!</definedName>
    <definedName name="Swvu.форма7." localSheetId="0" hidden="1">'1'!#REF!</definedName>
    <definedName name="Swvu.форма7." localSheetId="9" hidden="1">'10'!#REF!</definedName>
    <definedName name="Swvu.форма7." localSheetId="1" hidden="1">'2'!#REF!</definedName>
    <definedName name="Swvu.форма7." localSheetId="7" hidden="1">'8 '!#REF!</definedName>
    <definedName name="Swvu.форма7." localSheetId="8" hidden="1">'9'!#REF!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6">' 7 '!$A:$A</definedName>
    <definedName name="_xlnm.Print_Titles" localSheetId="0">'1'!$A:$A</definedName>
    <definedName name="_xlnm.Print_Titles" localSheetId="9">'10'!$A:$A</definedName>
    <definedName name="_xlnm.Print_Titles" localSheetId="1">'2'!$A:$A</definedName>
    <definedName name="_xlnm.Print_Titles" localSheetId="2">'3 '!$4:$7</definedName>
    <definedName name="_xlnm.Print_Titles" localSheetId="3">'4 '!$4:$7</definedName>
    <definedName name="_xlnm.Print_Titles" localSheetId="7">'8 '!$A:$A</definedName>
    <definedName name="_xlnm.Print_Titles" localSheetId="8">'9'!$A:$A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6">' 7 '!$A$1:$G$27</definedName>
    <definedName name="_xlnm.Print_Area" localSheetId="0">'1'!$A$1:$G$25</definedName>
    <definedName name="_xlnm.Print_Area" localSheetId="9">'10'!$A$1:$D$14</definedName>
    <definedName name="_xlnm.Print_Area" localSheetId="1">'2'!$A$1:$G$15</definedName>
    <definedName name="_xlnm.Print_Area" localSheetId="2">'3 '!$A$1:$G$57</definedName>
    <definedName name="_xlnm.Print_Area" localSheetId="3">'4 '!$A$1:$F$150</definedName>
    <definedName name="_xlnm.Print_Area" localSheetId="7">'8 '!$A$1:$G$15</definedName>
    <definedName name="_xlnm.Print_Area" localSheetId="8">'9'!$A$1:$D$28</definedName>
    <definedName name="олд" localSheetId="6">'[5]Sheet1 (3)'!#REF!</definedName>
    <definedName name="олд" localSheetId="0">'[5]Sheet1 (3)'!#REF!</definedName>
    <definedName name="олд" localSheetId="9">'[5]Sheet1 (3)'!#REF!</definedName>
    <definedName name="олд" localSheetId="1">'[5]Sheet1 (3)'!#REF!</definedName>
    <definedName name="олд" localSheetId="7">'[5]Sheet1 (3)'!#REF!</definedName>
    <definedName name="олд" localSheetId="8">'[5]Sheet1 (3)'!#REF!</definedName>
    <definedName name="олд">'[5]Sheet1 (3)'!#REF!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6">'[6]Sheet3'!$A$2</definedName>
    <definedName name="ц" localSheetId="0">'[6]Sheet3'!$A$2</definedName>
    <definedName name="ц" localSheetId="9">'[6]Sheet3'!$A$2</definedName>
    <definedName name="ц" localSheetId="1">'[6]Sheet3'!$A$2</definedName>
    <definedName name="ц" localSheetId="7">'[7]Sheet3'!$A$2</definedName>
    <definedName name="ц" localSheetId="8">'[6]Sheet3'!$A$2</definedName>
    <definedName name="ц">'[8]Sheet3'!$A$2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<sst xmlns="http://schemas.openxmlformats.org/spreadsheetml/2006/main" count="544" uniqueCount="329">
  <si>
    <t>А</t>
  </si>
  <si>
    <t>Технічні службовці</t>
  </si>
  <si>
    <t>Фахівці</t>
  </si>
  <si>
    <t>Професіонали</t>
  </si>
  <si>
    <t>Найпростіші професії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</si>
  <si>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</si>
  <si>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</si>
  <si>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</si>
  <si>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(за видами економічної діяльності)</t>
  </si>
  <si>
    <t>у тому числі за видами економічної діяльності: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</si>
  <si>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</si>
  <si>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</si>
  <si>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</si>
  <si>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</si>
  <si>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</si>
  <si>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</si>
  <si>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</si>
  <si>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</si>
  <si>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</si>
  <si>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</si>
  <si>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</si>
  <si>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</si>
  <si>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</si>
  <si>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</si>
  <si>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</si>
  <si>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</si>
  <si>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</si>
  <si>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</si>
  <si>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</si>
  <si>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Законодавці, вищі державні службовці, керівники, менеджери</t>
  </si>
  <si>
    <t>Кваліфіковані робітники сільського та лісового господарств, риборозведення та рибальства</t>
  </si>
  <si>
    <t>2017 р.</t>
  </si>
  <si>
    <t>Темпи зростання (зниження)</t>
  </si>
  <si>
    <t xml:space="preserve">Усього </t>
  </si>
  <si>
    <t>(за професійними групами)</t>
  </si>
  <si>
    <t>Законодавці, вищі державні службовці, керівники, менеджери (управителі)</t>
  </si>
  <si>
    <t xml:space="preserve">Найпростіші професії </t>
  </si>
  <si>
    <t>Найпростіші професії та особи без професії</t>
  </si>
  <si>
    <t>(за видами економічної діяльності підприємств, на яких вони раніше працювали)</t>
  </si>
  <si>
    <t>Особи, які раніше працювали</t>
  </si>
  <si>
    <t>Кількість вакансій,     одиниць</t>
  </si>
  <si>
    <t>Кількість безробітних, осіб</t>
  </si>
  <si>
    <t>-</t>
  </si>
  <si>
    <t>(ТОП -50)</t>
  </si>
  <si>
    <t>Назва професії</t>
  </si>
  <si>
    <r>
      <t xml:space="preserve">Кількість вакансій, </t>
    </r>
    <r>
      <rPr>
        <i/>
        <sz val="12"/>
        <rFont val="Times New Roman"/>
        <family val="1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</si>
  <si>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</rPr>
      <t>осіб</t>
    </r>
  </si>
  <si>
    <t>Дефіцит вакансій (-), дефіцит кадрів (+)</t>
  </si>
  <si>
    <t>№</t>
  </si>
  <si>
    <t xml:space="preserve"> водій автотранспортних засобів</t>
  </si>
  <si>
    <t xml:space="preserve"> підсобний робітник</t>
  </si>
  <si>
    <t xml:space="preserve"> охоронник</t>
  </si>
  <si>
    <t xml:space="preserve"> кухар</t>
  </si>
  <si>
    <t xml:space="preserve"> бухгалтер</t>
  </si>
  <si>
    <t xml:space="preserve"> прибиральник службових приміщень</t>
  </si>
  <si>
    <t xml:space="preserve"> слюсар-ремонтник</t>
  </si>
  <si>
    <t xml:space="preserve"> вантажник</t>
  </si>
  <si>
    <t xml:space="preserve"> сторож</t>
  </si>
  <si>
    <t xml:space="preserve"> спеціаліст державної служби</t>
  </si>
  <si>
    <t xml:space="preserve"> швачка</t>
  </si>
  <si>
    <t xml:space="preserve"> двірник</t>
  </si>
  <si>
    <t xml:space="preserve"> укладальник-пакувальник</t>
  </si>
  <si>
    <t xml:space="preserve"> комірник</t>
  </si>
  <si>
    <t xml:space="preserve"> касир торговельного залу</t>
  </si>
  <si>
    <t xml:space="preserve"> вихователь</t>
  </si>
  <si>
    <t xml:space="preserve"> офіціант</t>
  </si>
  <si>
    <t xml:space="preserve"> адміністратор</t>
  </si>
  <si>
    <t xml:space="preserve"> економіст</t>
  </si>
  <si>
    <t xml:space="preserve"> кухонний робітник</t>
  </si>
  <si>
    <t xml:space="preserve"> опалювач</t>
  </si>
  <si>
    <t xml:space="preserve"> слюсар-сантехнік</t>
  </si>
  <si>
    <t xml:space="preserve"> бармен</t>
  </si>
  <si>
    <t xml:space="preserve"> оператор заправних станцій</t>
  </si>
  <si>
    <t xml:space="preserve"> помічник вихователя</t>
  </si>
  <si>
    <t xml:space="preserve"> токар</t>
  </si>
  <si>
    <t xml:space="preserve"> інженер</t>
  </si>
  <si>
    <t xml:space="preserve"> прибиральник територій</t>
  </si>
  <si>
    <t xml:space="preserve"> головний бухгалтер</t>
  </si>
  <si>
    <t xml:space="preserve"> прибиральник виробничих приміщень</t>
  </si>
  <si>
    <t xml:space="preserve"> (за розділами професій)</t>
  </si>
  <si>
    <t>Б</t>
  </si>
  <si>
    <t xml:space="preserve"> сестра медична</t>
  </si>
  <si>
    <t xml:space="preserve"> фахівець</t>
  </si>
  <si>
    <t xml:space="preserve"> представник торговельний</t>
  </si>
  <si>
    <t xml:space="preserve"> експедитор</t>
  </si>
  <si>
    <t xml:space="preserve"> електрик дільниці</t>
  </si>
  <si>
    <t xml:space="preserve"> механік</t>
  </si>
  <si>
    <t xml:space="preserve"> інспектор з кадрів</t>
  </si>
  <si>
    <t xml:space="preserve"> секретар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</si>
  <si>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</si>
  <si>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</si>
  <si>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(ТОП - 50)</t>
  </si>
  <si>
    <t>Середній розмір запропонованої заробітної плати, грн.</t>
  </si>
  <si>
    <t>Середній розмір запропонованої заробітної плати, (грн.)</t>
  </si>
  <si>
    <t>Кількість претендентів                              на 1 вакансію, осіб</t>
  </si>
  <si>
    <t xml:space="preserve"> продавець продовольчих товарів</t>
  </si>
  <si>
    <t xml:space="preserve"> продавець непродовольчих товарів</t>
  </si>
  <si>
    <t xml:space="preserve"> тракторист</t>
  </si>
  <si>
    <t xml:space="preserve"> машиніст (кочегар) котельної</t>
  </si>
  <si>
    <t xml:space="preserve"> менеджер (управитель) із збуту</t>
  </si>
  <si>
    <t xml:space="preserve"> електрогазозварник</t>
  </si>
  <si>
    <t xml:space="preserve"> майстер</t>
  </si>
  <si>
    <t xml:space="preserve"> заступник директора</t>
  </si>
  <si>
    <t xml:space="preserve"> завідувач складу</t>
  </si>
  <si>
    <t xml:space="preserve"> заступник начальника відділу</t>
  </si>
  <si>
    <t xml:space="preserve"> головний інженер</t>
  </si>
  <si>
    <t xml:space="preserve"> юрисконсульт</t>
  </si>
  <si>
    <t xml:space="preserve"> інженер з охорони праці</t>
  </si>
  <si>
    <t xml:space="preserve"> агроном</t>
  </si>
  <si>
    <t xml:space="preserve"> інженер-конструктор</t>
  </si>
  <si>
    <t xml:space="preserve"> менеджер (управитель)</t>
  </si>
  <si>
    <t xml:space="preserve"> контролер-касир</t>
  </si>
  <si>
    <t xml:space="preserve"> оператор комп'ютерного набору</t>
  </si>
  <si>
    <t xml:space="preserve"> оператор поштового зв'язку</t>
  </si>
  <si>
    <t xml:space="preserve"> діловод</t>
  </si>
  <si>
    <t xml:space="preserve"> начальник відділу</t>
  </si>
  <si>
    <t xml:space="preserve"> соціальний робітник</t>
  </si>
  <si>
    <t xml:space="preserve"> лісоруб</t>
  </si>
  <si>
    <t xml:space="preserve"> тваринник</t>
  </si>
  <si>
    <t xml:space="preserve"> робітник з догляду за тваринами</t>
  </si>
  <si>
    <t xml:space="preserve"> дояр</t>
  </si>
  <si>
    <t xml:space="preserve"> оператор машинного доїння</t>
  </si>
  <si>
    <t xml:space="preserve"> пекар</t>
  </si>
  <si>
    <t xml:space="preserve"> верстатник деревообробних верстатів</t>
  </si>
  <si>
    <t xml:space="preserve"> слюсар з механоскладальних робіт</t>
  </si>
  <si>
    <t xml:space="preserve"> столяр</t>
  </si>
  <si>
    <t xml:space="preserve"> кондитер</t>
  </si>
  <si>
    <t xml:space="preserve"> маляр</t>
  </si>
  <si>
    <t xml:space="preserve"> монтер колії</t>
  </si>
  <si>
    <t xml:space="preserve"> водій навантажувача</t>
  </si>
  <si>
    <t xml:space="preserve"> робітник з благоустрою</t>
  </si>
  <si>
    <t xml:space="preserve"> мийник посуду</t>
  </si>
  <si>
    <t>лісоруб</t>
  </si>
  <si>
    <t>2018 р.</t>
  </si>
  <si>
    <t>2017р.</t>
  </si>
  <si>
    <t>назва професії</t>
  </si>
  <si>
    <t>головний інженер</t>
  </si>
  <si>
    <t>агроном</t>
  </si>
  <si>
    <t>інженер-конструктор</t>
  </si>
  <si>
    <t>оператор чесального устаткування</t>
  </si>
  <si>
    <t>машиніст автогрейдера</t>
  </si>
  <si>
    <t>вантажник</t>
  </si>
  <si>
    <t>кошторисник</t>
  </si>
  <si>
    <t>начальник відділу</t>
  </si>
  <si>
    <r>
      <t xml:space="preserve">Кількість вакансій на кінець періоду, </t>
    </r>
    <r>
      <rPr>
        <i/>
        <sz val="12"/>
        <rFont val="Times New Roman Cyr"/>
        <family val="0"/>
      </rPr>
      <t>осіб</t>
    </r>
  </si>
  <si>
    <r>
      <t xml:space="preserve">Кількість вакансій, </t>
    </r>
    <r>
      <rPr>
        <i/>
        <sz val="11"/>
        <rFont val="Times New Roman"/>
        <family val="1"/>
      </rPr>
      <t>одиниць</t>
    </r>
  </si>
  <si>
    <r>
      <t xml:space="preserve">Чисельність безробітних, </t>
    </r>
    <r>
      <rPr>
        <i/>
        <sz val="11"/>
        <rFont val="Times New Roman"/>
        <family val="1"/>
      </rPr>
      <t>осіб</t>
    </r>
  </si>
  <si>
    <t xml:space="preserve"> фахівець із соціальної роботи</t>
  </si>
  <si>
    <t xml:space="preserve"> складальник верху взуття</t>
  </si>
  <si>
    <t xml:space="preserve"> бібліотекар</t>
  </si>
  <si>
    <t>Кількість вакансій, зареєстрованих у Чернігівській обласній службі зайнятості</t>
  </si>
  <si>
    <t xml:space="preserve"> приймальник побутових відходів</t>
  </si>
  <si>
    <t xml:space="preserve"> інженер-технолог</t>
  </si>
  <si>
    <t xml:space="preserve"> керівник художній</t>
  </si>
  <si>
    <t>прядильник</t>
  </si>
  <si>
    <t>рамник</t>
  </si>
  <si>
    <t>налагоджувальник верстатів і маніпуляторів з програмним керуванням</t>
  </si>
  <si>
    <t>комплектувальник товарів</t>
  </si>
  <si>
    <t>молодший інспектор (поліція)</t>
  </si>
  <si>
    <t xml:space="preserve"> покоївка</t>
  </si>
  <si>
    <t xml:space="preserve"> обробник виробів</t>
  </si>
  <si>
    <t xml:space="preserve"> дорожній робітник.</t>
  </si>
  <si>
    <t>налагоджувальник деревообробного устаткування</t>
  </si>
  <si>
    <t>інженер-будівельник</t>
  </si>
  <si>
    <t>начальник дільниці</t>
  </si>
  <si>
    <t>контролер на контрольно-пропускному пункті</t>
  </si>
  <si>
    <t>електрогазозварник</t>
  </si>
  <si>
    <t xml:space="preserve"> виконавець робіт</t>
  </si>
  <si>
    <t xml:space="preserve"> викладач (методи навчання)</t>
  </si>
  <si>
    <t xml:space="preserve"> диспетчер</t>
  </si>
  <si>
    <t xml:space="preserve"> апаратник оброблення зерна</t>
  </si>
  <si>
    <t>оператор комп'ютерного набору</t>
  </si>
  <si>
    <t>заточувальник деревообробного інструменту</t>
  </si>
  <si>
    <t>слюсар із складання металевих конструкцій</t>
  </si>
  <si>
    <t>монтажник з монтажу сталевих та залізобетонних конструкцій</t>
  </si>
  <si>
    <t>Кількість осіб, які мали статус безробітного</t>
  </si>
  <si>
    <t xml:space="preserve">Кількість осіб, які мали статус безробітного </t>
  </si>
  <si>
    <t xml:space="preserve"> електромонтер з ремонту та обслуговування електроустаткування</t>
  </si>
  <si>
    <t xml:space="preserve"> касир (на підприємстві, в установі, організації)</t>
  </si>
  <si>
    <t>модельєр-конструктор</t>
  </si>
  <si>
    <t>брокер</t>
  </si>
  <si>
    <t>машиніст крана автомобільного</t>
  </si>
  <si>
    <t>інженер з технічного нагляду (будівництво)</t>
  </si>
  <si>
    <t xml:space="preserve"> директор (начальник, інший керівник) підприємства</t>
  </si>
  <si>
    <t xml:space="preserve"> завідувач господарства</t>
  </si>
  <si>
    <t xml:space="preserve"> молодша медична сестра з догляду за хворими</t>
  </si>
  <si>
    <t xml:space="preserve"> робітник фермерського господарства</t>
  </si>
  <si>
    <t xml:space="preserve"> робітник з комплексного обслуговування й ремонту будинків</t>
  </si>
  <si>
    <t xml:space="preserve"> бетоняр</t>
  </si>
  <si>
    <t xml:space="preserve"> муляр</t>
  </si>
  <si>
    <t xml:space="preserve"> слюсар-електрик з ремонту електроустаткування</t>
  </si>
  <si>
    <t xml:space="preserve"> оператор сушильних установок</t>
  </si>
  <si>
    <t xml:space="preserve"> робітник з комплексного прибирання та утримання будинків з прилеглими територіями</t>
  </si>
  <si>
    <t>експедитор</t>
  </si>
  <si>
    <t>касир торговельного залу</t>
  </si>
  <si>
    <t>оператор інформаційно-комунікаційних мереж</t>
  </si>
  <si>
    <t>продавець-консультант</t>
  </si>
  <si>
    <t>птахівник</t>
  </si>
  <si>
    <t>робітник з догляду за тваринами</t>
  </si>
  <si>
    <t>закрійник</t>
  </si>
  <si>
    <t>покрівельник будівельний</t>
  </si>
  <si>
    <t>електрозварник ручного зварювання</t>
  </si>
  <si>
    <t>слюсар з ремонту колісних транспортних засобів</t>
  </si>
  <si>
    <t xml:space="preserve"> менеджер (управитель) з постачання</t>
  </si>
  <si>
    <t xml:space="preserve"> монтажник санітарно-технічних систем і устаткування</t>
  </si>
  <si>
    <t xml:space="preserve"> вагар</t>
  </si>
  <si>
    <t xml:space="preserve"> технік-лаборант</t>
  </si>
  <si>
    <t>начальник виробничого відділу</t>
  </si>
  <si>
    <t>інженер з нормування праці</t>
  </si>
  <si>
    <t>укладальник пиломатеріалів, деталей та виробів з деревини</t>
  </si>
  <si>
    <t>машиніст брикетного преса</t>
  </si>
  <si>
    <t>різальник металу на ножицях і пресах</t>
  </si>
  <si>
    <t>майстер дільниці</t>
  </si>
  <si>
    <t>помічник керівника малого підприємства без апарату управління</t>
  </si>
  <si>
    <t>електромеханік</t>
  </si>
  <si>
    <t>оператор диспетчерської служби</t>
  </si>
  <si>
    <t>перукар (перукар - модельєр)</t>
  </si>
  <si>
    <t>садівник</t>
  </si>
  <si>
    <t>машиніст вагоноперекидача</t>
  </si>
  <si>
    <t>складач поїздів</t>
  </si>
  <si>
    <t xml:space="preserve"> тракторист-машиніст сільськогосподарського (лісогосподарського) виробництва</t>
  </si>
  <si>
    <t xml:space="preserve"> продавець-консультант</t>
  </si>
  <si>
    <t xml:space="preserve"> молодша медична сестра (санітарка, санітарка-прибиральниця, санітарка-буфетниця та ін.)</t>
  </si>
  <si>
    <t xml:space="preserve"> робітник на лісокультурних (лісогосподарських) роботах</t>
  </si>
  <si>
    <t xml:space="preserve"> листоноша (поштар)</t>
  </si>
  <si>
    <t>майстер лісу</t>
  </si>
  <si>
    <t xml:space="preserve"> приймальник замовлень</t>
  </si>
  <si>
    <t xml:space="preserve"> комплектувальник товарів</t>
  </si>
  <si>
    <t xml:space="preserve"> слюсар з ремонту сільськогосподарських машин та устаткування</t>
  </si>
  <si>
    <t xml:space="preserve"> електрозварник ручного зварювання</t>
  </si>
  <si>
    <t>формувальник машинного формування</t>
  </si>
  <si>
    <t>налагоджувальник устаткування у виробництві харчової продукції</t>
  </si>
  <si>
    <t>виконавець робіт</t>
  </si>
  <si>
    <t>диспетчер</t>
  </si>
  <si>
    <t>програміст системний</t>
  </si>
  <si>
    <t>вальник лісу</t>
  </si>
  <si>
    <t>бетоняр</t>
  </si>
  <si>
    <t>друкар офсетного плоского друкування</t>
  </si>
  <si>
    <t xml:space="preserve"> начальник відділу поштового зв'язку</t>
  </si>
  <si>
    <t>вихователь дошкільного навчального закладу</t>
  </si>
  <si>
    <t>вчитель загальноосвітнього навчального закладу</t>
  </si>
  <si>
    <t>оператор телекомунікаційних послуг</t>
  </si>
  <si>
    <t xml:space="preserve"> стрілець</t>
  </si>
  <si>
    <t>молодша медична сестра (санітарка, санітарка-прибиральниця, санітарка-буфетниця та ін.)</t>
  </si>
  <si>
    <t>пожежний-рятувальник</t>
  </si>
  <si>
    <t xml:space="preserve"> лісник</t>
  </si>
  <si>
    <t>робітник з комплексного обслуговування сільськогосподарського виробництва</t>
  </si>
  <si>
    <t>головний конструктор</t>
  </si>
  <si>
    <t>лікар</t>
  </si>
  <si>
    <t>інженер-технолог</t>
  </si>
  <si>
    <t>енергетик</t>
  </si>
  <si>
    <t>технік-електрик</t>
  </si>
  <si>
    <t>касир (на підприємстві, в установі, організації)</t>
  </si>
  <si>
    <t>диспетчер з відпуску готової продукції</t>
  </si>
  <si>
    <t>контролер-касир</t>
  </si>
  <si>
    <t>сапер (розмінування)</t>
  </si>
  <si>
    <t>дояр</t>
  </si>
  <si>
    <t>монтажник санітарно-технічних систем і устаткування</t>
  </si>
  <si>
    <t>оператор автоматичних і напівавтоматичних ліній холодноштампувального устаткування</t>
  </si>
  <si>
    <t>муляр</t>
  </si>
  <si>
    <t>оператор розкрійного устаткування</t>
  </si>
  <si>
    <t>виставник</t>
  </si>
  <si>
    <t>пресувальник на гідропресах</t>
  </si>
  <si>
    <t>настелювач (швацьке виробництво)</t>
  </si>
  <si>
    <t>тракторист-машиніст сільськогосподарського (лісогосподарського) виробництва</t>
  </si>
  <si>
    <t>монтажник</t>
  </si>
  <si>
    <t>начальник відділу охорони праці</t>
  </si>
  <si>
    <t>за січень-серпень</t>
  </si>
  <si>
    <t>станом на 1 вересня</t>
  </si>
  <si>
    <t>Професії, по яких кількість  вакансій є найбільшою 
у січні-серпні 2018 року</t>
  </si>
  <si>
    <t>Станом на 01.09.2018 р.</t>
  </si>
  <si>
    <t xml:space="preserve"> вчитель загальноосвітнього навчального закладу</t>
  </si>
  <si>
    <t xml:space="preserve"> слюсар з ремонту колісних транспортних засобів</t>
  </si>
  <si>
    <t>Професії, по яких кількість  вакансій є найбільшою у січні-серпні 2018 року</t>
  </si>
  <si>
    <t>Станом на 01.09.2018 року</t>
  </si>
  <si>
    <t xml:space="preserve"> начальник відділення</t>
  </si>
  <si>
    <t xml:space="preserve"> концертмейстер</t>
  </si>
  <si>
    <t xml:space="preserve"> юрист</t>
  </si>
  <si>
    <t xml:space="preserve"> вчитель з початкової освіти (з дипломом молодшого спеціаліста)</t>
  </si>
  <si>
    <t xml:space="preserve"> лаборант (освіта)</t>
  </si>
  <si>
    <t xml:space="preserve"> майстер лісу</t>
  </si>
  <si>
    <t>обліковець</t>
  </si>
  <si>
    <t xml:space="preserve"> пожежний-рятувальник</t>
  </si>
  <si>
    <t xml:space="preserve"> свинар</t>
  </si>
  <si>
    <t xml:space="preserve"> сортувальник матеріалів та виробів з деревини</t>
  </si>
  <si>
    <t xml:space="preserve"> слюсар із складання металевих конструкцій</t>
  </si>
  <si>
    <t>Професії, по яких середній розмір запропонованої  заробітної  плати 
є найбільшим, станом на 01.09.2018 року</t>
  </si>
  <si>
    <t>керуючий відділенням</t>
  </si>
  <si>
    <t>директор навчально-виховного закладу (середньої загальноосвітньої школи, спеціалі-зованої школи, гімназії, інтернату і т. Ін.)</t>
  </si>
  <si>
    <t>клеїльник виробів з металу</t>
  </si>
  <si>
    <t>апаратник процесу бродіння</t>
  </si>
  <si>
    <t>черговий по переїзду</t>
  </si>
  <si>
    <t>кочегар технологічних печей</t>
  </si>
  <si>
    <t>комплектувальник</t>
  </si>
  <si>
    <t>машиніст тістообробних машин</t>
  </si>
  <si>
    <t>агент торговельний</t>
  </si>
  <si>
    <t>інженер-програміст</t>
  </si>
  <si>
    <t>директор департаменту</t>
  </si>
  <si>
    <t>лицювальник (будівельний)</t>
  </si>
  <si>
    <t>фахівець із агрохімії та ґрунтознавства</t>
  </si>
  <si>
    <t>монтер колії</t>
  </si>
  <si>
    <t>начальник відділення</t>
  </si>
  <si>
    <t>Професії, по яких середній розмір                                                      запропонованої заробітної плати є найбільшим                                                                     станом на 01.09.2018 року</t>
  </si>
  <si>
    <t>начальник відділення зв'язку</t>
  </si>
  <si>
    <t>головний державний інспектор</t>
  </si>
  <si>
    <t>інженер з об'єктивного контролю</t>
  </si>
  <si>
    <t>інженер-проектувальник (цивільне будівництво)</t>
  </si>
  <si>
    <t>інспектор інспекції енергонагляду</t>
  </si>
  <si>
    <t>секретар керівника (організації, підприємства, установи)</t>
  </si>
  <si>
    <t>агент з постачання</t>
  </si>
  <si>
    <t>буфетник</t>
  </si>
  <si>
    <t>покоївка</t>
  </si>
  <si>
    <t>робітник фермерського господарства</t>
  </si>
  <si>
    <t>налагоджувальник автоматів і напівавтоматів</t>
  </si>
  <si>
    <t>слюсар аварійно-відбудовних робіт</t>
  </si>
  <si>
    <t>електромонтер оперативно-виїзної бригади</t>
  </si>
  <si>
    <t>електрозварник на автоматичних та напівавтоматичних машинах</t>
  </si>
  <si>
    <t>слюсар з контрольно-вимірювальних приладів та автоматики (електромеханіка)</t>
  </si>
  <si>
    <t>верстатник деревообробних верстатів</t>
  </si>
  <si>
    <t>лицювальник-плиточник</t>
  </si>
  <si>
    <t>наповнювач балонів</t>
  </si>
  <si>
    <t>машиніст дорожньо-будівельних машин</t>
  </si>
  <si>
    <t>оператор пакувальних автоматів</t>
  </si>
  <si>
    <t>мастильник</t>
  </si>
  <si>
    <t>ловець бездоглядних тварин</t>
  </si>
  <si>
    <t>укладальник-пакувальник</t>
  </si>
  <si>
    <t>робітник з комплексного прибирання та утримання будинків з прилеглими територіями</t>
  </si>
  <si>
    <t>Кількість вакансій та чисельність безробітних станом 
на 1 вересня 2018 року</t>
  </si>
  <si>
    <t>Кількість вакансій та чисельність безробітних за професіними групами станом 
на 1 вересня 2018 року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</si>
</sst>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0.0"/>
    <numFmt numFmtId="182" formatCode="##0"/>
    <numFmt numFmtId="183" formatCode="dd\.mm\.yyyy"/>
    <numFmt numFmtId="184" formatCode="_(* #,##0.00_);_(* \(#,##0.00\);_(* &quot;-&quot;??_);_(@_)"/>
    <numFmt numFmtId="185" formatCode="0.000"/>
    <numFmt numFmtId="186" formatCode="#,##0;[Red]#,##0"/>
  </numFmts>
  <fonts count="77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6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b/>
      <sz val="14"/>
      <name val="Times New Roman"/>
      <family val="1"/>
    </font>
    <font>
      <b/>
      <sz val="14"/>
      <name val="Times New Roman Cyr"/>
      <family val="0"/>
    </font>
    <font>
      <b/>
      <sz val="12"/>
      <name val="Times New Roman CYR"/>
      <family val="0"/>
    </font>
    <font>
      <i/>
      <sz val="14"/>
      <name val="Times New Roman Cyr"/>
      <family val="0"/>
    </font>
    <font>
      <sz val="8"/>
      <name val="Times New Roman Cyr"/>
      <family val="1"/>
    </font>
    <font>
      <b/>
      <sz val="16"/>
      <name val="Times New Roman Cyr"/>
      <family val="0"/>
    </font>
    <font>
      <i/>
      <sz val="16"/>
      <name val="Times New Roman Cyr"/>
      <family val="0"/>
    </font>
    <font>
      <sz val="12"/>
      <color indexed="8"/>
      <name val="Times New Roman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b/>
      <sz val="15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sz val="14"/>
      <name val="Times New Roman"/>
      <family val="1"/>
    </font>
    <font>
      <sz val="13"/>
      <name val="Times New Roman"/>
      <family val="1"/>
    </font>
    <font>
      <sz val="10"/>
      <name val="Times New Roman Cyr"/>
      <family val="0"/>
    </font>
    <font>
      <i/>
      <sz val="11"/>
      <name val="Times New Roman Cyr"/>
      <family val="0"/>
    </font>
    <font>
      <i/>
      <sz val="12"/>
      <name val="Times New Roman Cyr"/>
      <family val="0"/>
    </font>
    <font>
      <i/>
      <sz val="10"/>
      <name val="Times New Roman CYR"/>
      <family val="0"/>
    </font>
    <font>
      <b/>
      <sz val="16"/>
      <name val="Times New Roman"/>
      <family val="1"/>
    </font>
    <font>
      <b/>
      <sz val="10"/>
      <name val="Times New Roman"/>
      <family val="1"/>
    </font>
    <font>
      <b/>
      <i/>
      <sz val="16"/>
      <name val="Times New Roman"/>
      <family val="1"/>
    </font>
    <font>
      <b/>
      <sz val="13"/>
      <name val="Times New Roman"/>
      <family val="1"/>
    </font>
    <font>
      <b/>
      <sz val="12"/>
      <color indexed="8"/>
      <name val="Times New Roman Cyr"/>
      <family val="1"/>
    </font>
    <font>
      <sz val="12"/>
      <color indexed="8"/>
      <name val="Times New Roman Cyr"/>
      <family val="1"/>
    </font>
    <font>
      <sz val="8"/>
      <name val="Calibri"/>
      <family val="2"/>
    </font>
    <font>
      <u val="single"/>
      <sz val="7.7"/>
      <color indexed="12"/>
      <name val="Calibri"/>
      <family val="2"/>
    </font>
    <font>
      <u val="single"/>
      <sz val="7.7"/>
      <color indexed="36"/>
      <name val="Calibri"/>
      <family val="2"/>
    </font>
    <font>
      <sz val="10.5"/>
      <name val="Times New Roman"/>
      <family val="1"/>
    </font>
    <font>
      <i/>
      <sz val="11"/>
      <name val="Times New Roman"/>
      <family val="1"/>
    </font>
    <font>
      <sz val="11.5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10"/>
      <color indexed="8"/>
      <name val="Times New Roman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hair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hair"/>
      <bottom style="thin"/>
    </border>
    <border>
      <left style="thin"/>
      <right style="thin"/>
      <top style="double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5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7" borderId="0" applyNumberFormat="0" applyBorder="0" applyAlignment="0" applyProtection="0"/>
    <xf numFmtId="0" fontId="0" fillId="9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16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21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27" borderId="0" applyNumberFormat="0" applyBorder="0" applyAlignment="0" applyProtection="0"/>
    <xf numFmtId="0" fontId="0" fillId="23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4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24" borderId="0" applyNumberFormat="0" applyBorder="0" applyAlignment="0" applyProtection="0"/>
    <xf numFmtId="0" fontId="0" fillId="12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25" borderId="0" applyNumberFormat="0" applyBorder="0" applyAlignment="0" applyProtection="0"/>
    <xf numFmtId="0" fontId="0" fillId="24" borderId="0" applyNumberFormat="0" applyBorder="0" applyAlignment="0" applyProtection="0"/>
    <xf numFmtId="0" fontId="0" fillId="26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10" borderId="0" applyNumberFormat="0" applyBorder="0" applyAlignment="0" applyProtection="0"/>
    <xf numFmtId="0" fontId="0" fillId="2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10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14" borderId="0" applyNumberFormat="0" applyBorder="0" applyAlignment="0" applyProtection="0"/>
    <xf numFmtId="0" fontId="12" fillId="7" borderId="0" applyNumberFormat="0" applyBorder="0" applyAlignment="0" applyProtection="0"/>
    <xf numFmtId="0" fontId="12" fillId="21" borderId="0" applyNumberFormat="0" applyBorder="0" applyAlignment="0" applyProtection="0"/>
    <xf numFmtId="0" fontId="12" fillId="3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5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5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14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7" borderId="0" applyNumberFormat="0" applyBorder="0" applyAlignment="0" applyProtection="0"/>
    <xf numFmtId="0" fontId="12" fillId="30" borderId="0" applyNumberFormat="0" applyBorder="0" applyAlignment="0" applyProtection="0"/>
    <xf numFmtId="0" fontId="12" fillId="4" borderId="0" applyNumberFormat="0" applyBorder="0" applyAlignment="0" applyProtection="0"/>
    <xf numFmtId="0" fontId="12" fillId="31" borderId="0" applyNumberFormat="0" applyBorder="0" applyAlignment="0" applyProtection="0"/>
    <xf numFmtId="0" fontId="12" fillId="20" borderId="0" applyNumberFormat="0" applyBorder="0" applyAlignment="0" applyProtection="0"/>
    <xf numFmtId="0" fontId="12" fillId="30" borderId="0" applyNumberFormat="0" applyBorder="0" applyAlignment="0" applyProtection="0"/>
    <xf numFmtId="0" fontId="12" fillId="20" borderId="0" applyNumberFormat="0" applyBorder="0" applyAlignment="0" applyProtection="0"/>
    <xf numFmtId="0" fontId="12" fillId="30" borderId="0" applyNumberFormat="0" applyBorder="0" applyAlignment="0" applyProtection="0"/>
    <xf numFmtId="0" fontId="12" fillId="14" borderId="0" applyNumberFormat="0" applyBorder="0" applyAlignment="0" applyProtection="0"/>
    <xf numFmtId="0" fontId="12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7" borderId="0" applyNumberFormat="0" applyBorder="0" applyAlignment="0" applyProtection="0"/>
    <xf numFmtId="0" fontId="12" fillId="16" borderId="0" applyNumberFormat="0" applyBorder="0" applyAlignment="0" applyProtection="0"/>
    <xf numFmtId="0" fontId="12" fillId="7" borderId="0" applyNumberFormat="0" applyBorder="0" applyAlignment="0" applyProtection="0"/>
    <xf numFmtId="0" fontId="12" fillId="32" borderId="0" applyNumberFormat="0" applyBorder="0" applyAlignment="0" applyProtection="0"/>
    <xf numFmtId="0" fontId="12" fillId="7" borderId="0" applyNumberFormat="0" applyBorder="0" applyAlignment="0" applyProtection="0"/>
    <xf numFmtId="0" fontId="12" fillId="22" borderId="0" applyNumberFormat="0" applyBorder="0" applyAlignment="0" applyProtection="0"/>
    <xf numFmtId="0" fontId="12" fillId="27" borderId="0" applyNumberFormat="0" applyBorder="0" applyAlignment="0" applyProtection="0"/>
    <xf numFmtId="0" fontId="12" fillId="23" borderId="0" applyNumberFormat="0" applyBorder="0" applyAlignment="0" applyProtection="0"/>
    <xf numFmtId="0" fontId="12" fillId="28" borderId="0" applyNumberFormat="0" applyBorder="0" applyAlignment="0" applyProtection="0"/>
    <xf numFmtId="0" fontId="12" fillId="22" borderId="0" applyNumberFormat="0" applyBorder="0" applyAlignment="0" applyProtection="0"/>
    <xf numFmtId="0" fontId="12" fillId="28" borderId="0" applyNumberFormat="0" applyBorder="0" applyAlignment="0" applyProtection="0"/>
    <xf numFmtId="0" fontId="12" fillId="22" borderId="0" applyNumberFormat="0" applyBorder="0" applyAlignment="0" applyProtection="0"/>
    <xf numFmtId="0" fontId="12" fillId="25" borderId="0" applyNumberFormat="0" applyBorder="0" applyAlignment="0" applyProtection="0"/>
    <xf numFmtId="0" fontId="12" fillId="22" borderId="0" applyNumberFormat="0" applyBorder="0" applyAlignment="0" applyProtection="0"/>
    <xf numFmtId="0" fontId="12" fillId="33" borderId="0" applyNumberFormat="0" applyBorder="0" applyAlignment="0" applyProtection="0"/>
    <xf numFmtId="0" fontId="12" fillId="24" borderId="0" applyNumberFormat="0" applyBorder="0" applyAlignment="0" applyProtection="0"/>
    <xf numFmtId="0" fontId="12" fillId="34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5" borderId="0" applyNumberFormat="0" applyBorder="0" applyAlignment="0" applyProtection="0"/>
    <xf numFmtId="0" fontId="12" fillId="33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14" borderId="0" applyNumberFormat="0" applyBorder="0" applyAlignment="0" applyProtection="0"/>
    <xf numFmtId="0" fontId="12" fillId="35" borderId="0" applyNumberFormat="0" applyBorder="0" applyAlignment="0" applyProtection="0"/>
    <xf numFmtId="0" fontId="12" fillId="37" borderId="0" applyNumberFormat="0" applyBorder="0" applyAlignment="0" applyProtection="0"/>
    <xf numFmtId="0" fontId="12" fillId="39" borderId="0" applyNumberFormat="0" applyBorder="0" applyAlignment="0" applyProtection="0"/>
    <xf numFmtId="0" fontId="12" fillId="38" borderId="0" applyNumberFormat="0" applyBorder="0" applyAlignment="0" applyProtection="0"/>
    <xf numFmtId="0" fontId="12" fillId="40" borderId="0" applyNumberFormat="0" applyBorder="0" applyAlignment="0" applyProtection="0"/>
    <xf numFmtId="0" fontId="12" fillId="37" borderId="0" applyNumberFormat="0" applyBorder="0" applyAlignment="0" applyProtection="0"/>
    <xf numFmtId="0" fontId="12" fillId="40" borderId="0" applyNumberFormat="0" applyBorder="0" applyAlignment="0" applyProtection="0"/>
    <xf numFmtId="0" fontId="12" fillId="37" borderId="0" applyNumberFormat="0" applyBorder="0" applyAlignment="0" applyProtection="0"/>
    <xf numFmtId="0" fontId="12" fillId="7" borderId="0" applyNumberFormat="0" applyBorder="0" applyAlignment="0" applyProtection="0"/>
    <xf numFmtId="0" fontId="12" fillId="3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7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32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25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46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12" fillId="4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4" fillId="27" borderId="1" applyNumberFormat="0" applyAlignment="0" applyProtection="0"/>
    <xf numFmtId="0" fontId="14" fillId="28" borderId="1" applyNumberFormat="0" applyAlignment="0" applyProtection="0"/>
    <xf numFmtId="0" fontId="15" fillId="17" borderId="1" applyNumberFormat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6" fillId="0" borderId="0">
      <alignment/>
      <protection/>
    </xf>
    <xf numFmtId="0" fontId="17" fillId="0" borderId="0" applyNumberFormat="0" applyFill="0" applyBorder="0" applyAlignment="0" applyProtection="0"/>
    <xf numFmtId="182" fontId="11" fillId="0" borderId="0" applyFont="0" applyFill="0" applyBorder="0" applyProtection="0">
      <alignment horizontal="center" vertical="center"/>
    </xf>
    <xf numFmtId="49" fontId="11" fillId="0" borderId="0" applyFont="0" applyFill="0" applyBorder="0" applyProtection="0">
      <alignment horizontal="left" vertical="center" wrapText="1"/>
    </xf>
    <xf numFmtId="49" fontId="18" fillId="0" borderId="0" applyFill="0" applyBorder="0" applyProtection="0">
      <alignment horizontal="left" vertical="center"/>
    </xf>
    <xf numFmtId="49" fontId="19" fillId="0" borderId="3" applyFill="0" applyProtection="0">
      <alignment horizontal="center" vertical="center" wrapText="1"/>
    </xf>
    <xf numFmtId="49" fontId="19" fillId="0" borderId="4" applyFill="0" applyProtection="0">
      <alignment horizontal="center" vertical="center" wrapText="1"/>
    </xf>
    <xf numFmtId="49" fontId="11" fillId="0" borderId="0" applyFont="0" applyFill="0" applyBorder="0" applyProtection="0">
      <alignment horizontal="left" vertical="center" wrapText="1"/>
    </xf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4" borderId="0" applyNumberFormat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3" borderId="1" applyNumberFormat="0" applyAlignment="0" applyProtection="0"/>
    <xf numFmtId="0" fontId="27" fillId="16" borderId="1" applyNumberFormat="0" applyAlignment="0" applyProtection="0"/>
    <xf numFmtId="0" fontId="27" fillId="24" borderId="1" applyNumberFormat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24" borderId="0" applyNumberFormat="0" applyBorder="0" applyAlignment="0" applyProtection="0"/>
    <xf numFmtId="0" fontId="29" fillId="29" borderId="0" applyNumberFormat="0" applyBorder="0" applyAlignment="0" applyProtection="0"/>
    <xf numFmtId="0" fontId="30" fillId="24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10" borderId="12" applyNumberFormat="0" applyFont="0" applyAlignment="0" applyProtection="0"/>
    <xf numFmtId="0" fontId="31" fillId="19" borderId="12" applyNumberFormat="0" applyAlignment="0" applyProtection="0"/>
    <xf numFmtId="0" fontId="6" fillId="10" borderId="12" applyNumberFormat="0" applyFont="0" applyAlignment="0" applyProtection="0"/>
    <xf numFmtId="0" fontId="32" fillId="27" borderId="13" applyNumberFormat="0" applyAlignment="0" applyProtection="0"/>
    <xf numFmtId="0" fontId="32" fillId="28" borderId="13" applyNumberFormat="0" applyAlignment="0" applyProtection="0"/>
    <xf numFmtId="0" fontId="32" fillId="17" borderId="13" applyNumberFormat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183" fontId="11" fillId="0" borderId="0" applyFont="0" applyFill="0" applyBorder="0" applyProtection="0">
      <alignment/>
    </xf>
    <xf numFmtId="183" fontId="11" fillId="0" borderId="0" applyFont="0" applyFill="0" applyBorder="0" applyProtection="0">
      <alignment/>
    </xf>
    <xf numFmtId="0" fontId="35" fillId="0" borderId="0" applyNumberFormat="0" applyFill="0" applyBorder="0" applyProtection="0">
      <alignment/>
    </xf>
    <xf numFmtId="0" fontId="35" fillId="0" borderId="0" applyNumberFormat="0" applyFill="0" applyBorder="0" applyProtection="0">
      <alignment/>
    </xf>
    <xf numFmtId="3" fontId="11" fillId="0" borderId="0" applyFont="0" applyFill="0" applyBorder="0" applyProtection="0">
      <alignment horizontal="right"/>
    </xf>
    <xf numFmtId="4" fontId="11" fillId="0" borderId="0" applyFont="0" applyFill="0" applyBorder="0" applyProtection="0">
      <alignment horizontal="right"/>
    </xf>
    <xf numFmtId="4" fontId="11" fillId="0" borderId="0" applyFont="0" applyFill="0" applyBorder="0" applyProtection="0">
      <alignment horizontal="right"/>
    </xf>
    <xf numFmtId="49" fontId="11" fillId="0" borderId="0" applyFont="0" applyFill="0" applyBorder="0" applyProtection="0">
      <alignment wrapText="1"/>
    </xf>
    <xf numFmtId="49" fontId="11" fillId="0" borderId="0" applyFont="0" applyFill="0" applyBorder="0" applyProtection="0">
      <alignment wrapText="1"/>
    </xf>
    <xf numFmtId="0" fontId="36" fillId="0" borderId="0" applyNumberFormat="0" applyFill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27" fillId="13" borderId="1" applyNumberFormat="0" applyAlignment="0" applyProtection="0"/>
    <xf numFmtId="0" fontId="27" fillId="16" borderId="1" applyNumberFormat="0" applyAlignment="0" applyProtection="0"/>
    <xf numFmtId="0" fontId="27" fillId="13" borderId="1" applyNumberFormat="0" applyAlignment="0" applyProtection="0"/>
    <xf numFmtId="0" fontId="27" fillId="16" borderId="1" applyNumberFormat="0" applyAlignment="0" applyProtection="0"/>
    <xf numFmtId="0" fontId="27" fillId="16" borderId="1" applyNumberFormat="0" applyAlignment="0" applyProtection="0"/>
    <xf numFmtId="0" fontId="27" fillId="13" borderId="1" applyNumberFormat="0" applyAlignment="0" applyProtection="0"/>
    <xf numFmtId="0" fontId="27" fillId="13" borderId="1" applyNumberFormat="0" applyAlignment="0" applyProtection="0"/>
    <xf numFmtId="0" fontId="27" fillId="13" borderId="1" applyNumberFormat="0" applyAlignment="0" applyProtection="0"/>
    <xf numFmtId="0" fontId="32" fillId="27" borderId="13" applyNumberFormat="0" applyAlignment="0" applyProtection="0"/>
    <xf numFmtId="0" fontId="32" fillId="28" borderId="13" applyNumberFormat="0" applyAlignment="0" applyProtection="0"/>
    <xf numFmtId="0" fontId="32" fillId="28" borderId="13" applyNumberFormat="0" applyAlignment="0" applyProtection="0"/>
    <xf numFmtId="0" fontId="32" fillId="27" borderId="13" applyNumberFormat="0" applyAlignment="0" applyProtection="0"/>
    <xf numFmtId="0" fontId="32" fillId="27" borderId="13" applyNumberFormat="0" applyAlignment="0" applyProtection="0"/>
    <xf numFmtId="0" fontId="32" fillId="27" borderId="13" applyNumberFormat="0" applyAlignment="0" applyProtection="0"/>
    <xf numFmtId="0" fontId="14" fillId="27" borderId="1" applyNumberFormat="0" applyAlignment="0" applyProtection="0"/>
    <xf numFmtId="0" fontId="14" fillId="28" borderId="1" applyNumberFormat="0" applyAlignment="0" applyProtection="0"/>
    <xf numFmtId="0" fontId="14" fillId="28" borderId="1" applyNumberFormat="0" applyAlignment="0" applyProtection="0"/>
    <xf numFmtId="0" fontId="14" fillId="27" borderId="1" applyNumberFormat="0" applyAlignment="0" applyProtection="0"/>
    <xf numFmtId="0" fontId="14" fillId="27" borderId="1" applyNumberFormat="0" applyAlignment="0" applyProtection="0"/>
    <xf numFmtId="0" fontId="14" fillId="27" borderId="1" applyNumberFormat="0" applyAlignment="0" applyProtection="0"/>
    <xf numFmtId="0" fontId="68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0" fontId="6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38" fillId="0" borderId="1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39" fillId="0" borderId="16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40" fillId="0" borderId="17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8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16" fillId="48" borderId="2" applyNumberFormat="0" applyAlignment="0" applyProtection="0"/>
    <xf numFmtId="0" fontId="16" fillId="48" borderId="2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14" fillId="27" borderId="1" applyNumberFormat="0" applyAlignment="0" applyProtection="0"/>
    <xf numFmtId="0" fontId="14" fillId="28" borderId="1" applyNumberFormat="0" applyAlignment="0" applyProtection="0"/>
    <xf numFmtId="0" fontId="15" fillId="17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9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8" applyNumberFormat="0" applyFill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10" borderId="12" applyNumberFormat="0" applyFont="0" applyAlignment="0" applyProtection="0"/>
    <xf numFmtId="0" fontId="31" fillId="19" borderId="12" applyNumberFormat="0" applyAlignment="0" applyProtection="0"/>
    <xf numFmtId="0" fontId="41" fillId="19" borderId="12" applyNumberFormat="0" applyAlignment="0" applyProtection="0"/>
    <xf numFmtId="0" fontId="6" fillId="10" borderId="12" applyNumberFormat="0" applyFont="0" applyAlignment="0" applyProtection="0"/>
    <xf numFmtId="0" fontId="11" fillId="10" borderId="12" applyNumberFormat="0" applyFont="0" applyAlignment="0" applyProtection="0"/>
    <xf numFmtId="0" fontId="11" fillId="10" borderId="12" applyNumberFormat="0" applyFont="0" applyAlignment="0" applyProtection="0"/>
    <xf numFmtId="0" fontId="6" fillId="10" borderId="12" applyNumberFormat="0" applyFont="0" applyAlignment="0" applyProtection="0"/>
    <xf numFmtId="0" fontId="41" fillId="19" borderId="12" applyNumberFormat="0" applyAlignment="0" applyProtection="0"/>
    <xf numFmtId="0" fontId="6" fillId="10" borderId="12" applyNumberFormat="0" applyFont="0" applyAlignment="0" applyProtection="0"/>
    <xf numFmtId="9" fontId="0" fillId="0" borderId="0" applyFont="0" applyFill="0" applyBorder="0" applyAlignment="0" applyProtection="0"/>
    <xf numFmtId="0" fontId="32" fillId="27" borderId="13" applyNumberFormat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24" borderId="0" applyNumberFormat="0" applyBorder="0" applyAlignment="0" applyProtection="0"/>
    <xf numFmtId="0" fontId="29" fillId="29" borderId="0" applyNumberFormat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9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8" borderId="0" applyNumberFormat="0" applyBorder="0" applyAlignment="0" applyProtection="0"/>
  </cellStyleXfs>
  <cellXfs count="217">
    <xf numFmtId="0" fontId="0" fillId="0" borderId="0" xfId="0" applyAlignment="1">
      <alignment/>
    </xf>
    <xf numFmtId="0" fontId="6" fillId="0" borderId="0" xfId="501">
      <alignment/>
      <protection/>
    </xf>
    <xf numFmtId="0" fontId="44" fillId="0" borderId="0" xfId="522" applyFont="1" applyFill="1">
      <alignment/>
      <protection/>
    </xf>
    <xf numFmtId="0" fontId="46" fillId="0" borderId="0" xfId="522" applyFont="1" applyFill="1" applyBorder="1" applyAlignment="1">
      <alignment horizontal="center"/>
      <protection/>
    </xf>
    <xf numFmtId="0" fontId="46" fillId="0" borderId="0" xfId="522" applyFont="1" applyFill="1">
      <alignment/>
      <protection/>
    </xf>
    <xf numFmtId="0" fontId="46" fillId="0" borderId="0" xfId="522" applyFont="1" applyFill="1" applyAlignment="1">
      <alignment vertical="center"/>
      <protection/>
    </xf>
    <xf numFmtId="0" fontId="7" fillId="0" borderId="0" xfId="522" applyFont="1" applyFill="1">
      <alignment/>
      <protection/>
    </xf>
    <xf numFmtId="0" fontId="7" fillId="0" borderId="0" xfId="522" applyFont="1" applyFill="1" applyAlignment="1">
      <alignment wrapText="1"/>
      <protection/>
    </xf>
    <xf numFmtId="181" fontId="7" fillId="0" borderId="0" xfId="522" applyNumberFormat="1" applyFont="1" applyFill="1">
      <alignment/>
      <protection/>
    </xf>
    <xf numFmtId="181" fontId="44" fillId="0" borderId="3" xfId="522" applyNumberFormat="1" applyFont="1" applyFill="1" applyBorder="1" applyAlignment="1">
      <alignment horizontal="center" vertical="center" wrapText="1"/>
      <protection/>
    </xf>
    <xf numFmtId="14" fontId="2" fillId="0" borderId="3" xfId="449" applyNumberFormat="1" applyFont="1" applyBorder="1" applyAlignment="1">
      <alignment horizontal="center" vertical="center" wrapText="1"/>
      <protection/>
    </xf>
    <xf numFmtId="3" fontId="8" fillId="17" borderId="3" xfId="522" applyNumberFormat="1" applyFont="1" applyFill="1" applyBorder="1" applyAlignment="1">
      <alignment horizontal="center" vertical="center"/>
      <protection/>
    </xf>
    <xf numFmtId="3" fontId="65" fillId="17" borderId="3" xfId="522" applyNumberFormat="1" applyFont="1" applyFill="1" applyBorder="1" applyAlignment="1">
      <alignment horizontal="center" vertical="center"/>
      <protection/>
    </xf>
    <xf numFmtId="0" fontId="2" fillId="0" borderId="0" xfId="522" applyFont="1" applyFill="1" applyAlignment="1">
      <alignment vertical="center"/>
      <protection/>
    </xf>
    <xf numFmtId="3" fontId="49" fillId="0" borderId="3" xfId="449" applyNumberFormat="1" applyFont="1" applyBorder="1" applyAlignment="1">
      <alignment horizontal="center" vertical="center" wrapText="1"/>
      <protection/>
    </xf>
    <xf numFmtId="1" fontId="7" fillId="0" borderId="0" xfId="522" applyNumberFormat="1" applyFont="1" applyFill="1" applyAlignment="1">
      <alignment horizontal="center" vertical="center"/>
      <protection/>
    </xf>
    <xf numFmtId="1" fontId="7" fillId="0" borderId="0" xfId="522" applyNumberFormat="1" applyFont="1" applyFill="1">
      <alignment/>
      <protection/>
    </xf>
    <xf numFmtId="0" fontId="2" fillId="0" borderId="0" xfId="522" applyFont="1" applyFill="1" applyAlignment="1">
      <alignment vertical="center" wrapText="1"/>
      <protection/>
    </xf>
    <xf numFmtId="0" fontId="7" fillId="0" borderId="0" xfId="522" applyFont="1" applyFill="1" applyAlignment="1">
      <alignment vertical="center"/>
      <protection/>
    </xf>
    <xf numFmtId="0" fontId="7" fillId="0" borderId="0" xfId="522" applyFont="1" applyFill="1" applyAlignment="1">
      <alignment horizontal="center"/>
      <protection/>
    </xf>
    <xf numFmtId="0" fontId="8" fillId="0" borderId="19" xfId="522" applyFont="1" applyFill="1" applyBorder="1" applyAlignment="1">
      <alignment horizontal="center" vertical="center" wrapText="1"/>
      <protection/>
    </xf>
    <xf numFmtId="0" fontId="2" fillId="0" borderId="19" xfId="522" applyFont="1" applyFill="1" applyBorder="1" applyAlignment="1">
      <alignment horizontal="left" vertical="center" wrapText="1"/>
      <protection/>
    </xf>
    <xf numFmtId="0" fontId="2" fillId="0" borderId="20" xfId="522" applyFont="1" applyFill="1" applyBorder="1" applyAlignment="1">
      <alignment horizontal="left" vertical="center" wrapText="1"/>
      <protection/>
    </xf>
    <xf numFmtId="0" fontId="43" fillId="0" borderId="19" xfId="522" applyFont="1" applyFill="1" applyBorder="1" applyAlignment="1">
      <alignment horizontal="center" vertical="center" wrapText="1"/>
      <protection/>
    </xf>
    <xf numFmtId="3" fontId="43" fillId="0" borderId="3" xfId="522" applyNumberFormat="1" applyFont="1" applyFill="1" applyBorder="1" applyAlignment="1">
      <alignment horizontal="center" vertical="center"/>
      <protection/>
    </xf>
    <xf numFmtId="3" fontId="54" fillId="0" borderId="0" xfId="522" applyNumberFormat="1" applyFont="1" applyFill="1" applyAlignment="1">
      <alignment horizontal="center" vertical="center"/>
      <protection/>
    </xf>
    <xf numFmtId="3" fontId="53" fillId="0" borderId="3" xfId="522" applyNumberFormat="1" applyFont="1" applyFill="1" applyBorder="1" applyAlignment="1">
      <alignment horizontal="center" vertical="center" wrapText="1"/>
      <protection/>
    </xf>
    <xf numFmtId="3" fontId="53" fillId="0" borderId="3" xfId="522" applyNumberFormat="1" applyFont="1" applyFill="1" applyBorder="1" applyAlignment="1">
      <alignment horizontal="center" vertical="center"/>
      <protection/>
    </xf>
    <xf numFmtId="3" fontId="7" fillId="0" borderId="0" xfId="522" applyNumberFormat="1" applyFont="1" applyFill="1">
      <alignment/>
      <protection/>
    </xf>
    <xf numFmtId="3" fontId="44" fillId="0" borderId="3" xfId="449" applyNumberFormat="1" applyFont="1" applyBorder="1" applyAlignment="1">
      <alignment horizontal="center" vertical="center" wrapText="1"/>
      <protection/>
    </xf>
    <xf numFmtId="3" fontId="46" fillId="0" borderId="0" xfId="522" applyNumberFormat="1" applyFont="1" applyFill="1">
      <alignment/>
      <protection/>
    </xf>
    <xf numFmtId="3" fontId="2" fillId="0" borderId="3" xfId="522" applyNumberFormat="1" applyFont="1" applyFill="1" applyBorder="1" applyAlignment="1">
      <alignment horizontal="center" vertical="center"/>
      <protection/>
    </xf>
    <xf numFmtId="3" fontId="9" fillId="0" borderId="3" xfId="449" applyNumberFormat="1" applyFont="1" applyBorder="1" applyAlignment="1" applyProtection="1">
      <alignment horizontal="center" vertical="center"/>
      <protection locked="0"/>
    </xf>
    <xf numFmtId="3" fontId="46" fillId="0" borderId="0" xfId="522" applyNumberFormat="1" applyFont="1" applyFill="1" applyAlignment="1">
      <alignment vertical="center"/>
      <protection/>
    </xf>
    <xf numFmtId="3" fontId="2" fillId="0" borderId="3" xfId="522" applyNumberFormat="1" applyFont="1" applyFill="1" applyBorder="1" applyAlignment="1">
      <alignment horizontal="center" vertical="center" wrapText="1"/>
      <protection/>
    </xf>
    <xf numFmtId="0" fontId="57" fillId="0" borderId="0" xfId="522" applyFont="1" applyFill="1">
      <alignment/>
      <protection/>
    </xf>
    <xf numFmtId="0" fontId="44" fillId="0" borderId="21" xfId="522" applyFont="1" applyFill="1" applyBorder="1" applyAlignment="1">
      <alignment horizontal="center" vertical="center" wrapText="1"/>
      <protection/>
    </xf>
    <xf numFmtId="0" fontId="43" fillId="0" borderId="0" xfId="522" applyFont="1" applyFill="1">
      <alignment/>
      <protection/>
    </xf>
    <xf numFmtId="0" fontId="53" fillId="0" borderId="0" xfId="522" applyFont="1" applyFill="1">
      <alignment/>
      <protection/>
    </xf>
    <xf numFmtId="14" fontId="44" fillId="0" borderId="3" xfId="449" applyNumberFormat="1" applyFont="1" applyBorder="1" applyAlignment="1">
      <alignment horizontal="center" vertical="center" wrapText="1"/>
      <protection/>
    </xf>
    <xf numFmtId="180" fontId="44" fillId="0" borderId="21" xfId="449" applyNumberFormat="1" applyFont="1" applyBorder="1" applyAlignment="1">
      <alignment horizontal="center" vertical="center" wrapText="1"/>
      <protection/>
    </xf>
    <xf numFmtId="3" fontId="44" fillId="0" borderId="22" xfId="522" applyNumberFormat="1" applyFont="1" applyFill="1" applyBorder="1" applyAlignment="1">
      <alignment horizontal="center" vertical="center"/>
      <protection/>
    </xf>
    <xf numFmtId="3" fontId="44" fillId="17" borderId="22" xfId="522" applyNumberFormat="1" applyFont="1" applyFill="1" applyBorder="1" applyAlignment="1">
      <alignment horizontal="center" vertical="center"/>
      <protection/>
    </xf>
    <xf numFmtId="3" fontId="53" fillId="0" borderId="0" xfId="522" applyNumberFormat="1" applyFont="1" applyFill="1" applyAlignment="1">
      <alignment vertical="center"/>
      <protection/>
    </xf>
    <xf numFmtId="0" fontId="58" fillId="0" borderId="23" xfId="522" applyFont="1" applyFill="1" applyBorder="1" applyAlignment="1">
      <alignment horizontal="center" vertical="center" wrapText="1"/>
      <protection/>
    </xf>
    <xf numFmtId="3" fontId="44" fillId="0" borderId="24" xfId="522" applyNumberFormat="1" applyFont="1" applyFill="1" applyBorder="1" applyAlignment="1">
      <alignment horizontal="center" vertical="center"/>
      <protection/>
    </xf>
    <xf numFmtId="0" fontId="2" fillId="0" borderId="25" xfId="522" applyFont="1" applyFill="1" applyBorder="1" applyAlignment="1">
      <alignment horizontal="left" vertical="center" wrapText="1"/>
      <protection/>
    </xf>
    <xf numFmtId="186" fontId="9" fillId="0" borderId="26" xfId="449" applyNumberFormat="1" applyFont="1" applyBorder="1" applyAlignment="1">
      <alignment horizontal="center" vertical="center"/>
      <protection/>
    </xf>
    <xf numFmtId="186" fontId="9" fillId="0" borderId="27" xfId="449" applyNumberFormat="1" applyFont="1" applyBorder="1" applyAlignment="1">
      <alignment horizontal="center" vertical="center"/>
      <protection/>
    </xf>
    <xf numFmtId="181" fontId="53" fillId="0" borderId="0" xfId="522" applyNumberFormat="1" applyFont="1" applyFill="1">
      <alignment/>
      <protection/>
    </xf>
    <xf numFmtId="186" fontId="9" fillId="0" borderId="3" xfId="449" applyNumberFormat="1" applyFont="1" applyBorder="1" applyAlignment="1">
      <alignment horizontal="center" vertical="center"/>
      <protection/>
    </xf>
    <xf numFmtId="0" fontId="7" fillId="0" borderId="28" xfId="522" applyFont="1" applyFill="1" applyBorder="1">
      <alignment/>
      <protection/>
    </xf>
    <xf numFmtId="186" fontId="9" fillId="0" borderId="29" xfId="449" applyNumberFormat="1" applyFont="1" applyBorder="1" applyAlignment="1">
      <alignment horizontal="center" vertical="center"/>
      <protection/>
    </xf>
    <xf numFmtId="3" fontId="53" fillId="0" borderId="0" xfId="522" applyNumberFormat="1" applyFont="1" applyFill="1">
      <alignment/>
      <protection/>
    </xf>
    <xf numFmtId="0" fontId="44" fillId="0" borderId="3" xfId="522" applyFont="1" applyFill="1" applyBorder="1" applyAlignment="1">
      <alignment horizontal="center" vertical="center" wrapText="1"/>
      <protection/>
    </xf>
    <xf numFmtId="1" fontId="2" fillId="0" borderId="3" xfId="449" applyNumberFormat="1" applyFont="1" applyBorder="1" applyAlignment="1">
      <alignment horizontal="center" vertical="center" wrapText="1"/>
      <protection/>
    </xf>
    <xf numFmtId="1" fontId="44" fillId="0" borderId="3" xfId="449" applyNumberFormat="1" applyFont="1" applyBorder="1" applyAlignment="1">
      <alignment horizontal="center" vertical="center" wrapText="1"/>
      <protection/>
    </xf>
    <xf numFmtId="1" fontId="2" fillId="0" borderId="3" xfId="522" applyNumberFormat="1" applyFont="1" applyFill="1" applyBorder="1" applyAlignment="1">
      <alignment horizontal="center" vertical="center"/>
      <protection/>
    </xf>
    <xf numFmtId="181" fontId="43" fillId="0" borderId="3" xfId="522" applyNumberFormat="1" applyFont="1" applyFill="1" applyBorder="1" applyAlignment="1">
      <alignment horizontal="center" vertical="center" wrapText="1"/>
      <protection/>
    </xf>
    <xf numFmtId="1" fontId="43" fillId="0" borderId="3" xfId="449" applyNumberFormat="1" applyFont="1" applyBorder="1" applyAlignment="1">
      <alignment horizontal="center" vertical="center" wrapText="1"/>
      <protection/>
    </xf>
    <xf numFmtId="1" fontId="2" fillId="0" borderId="3" xfId="449" applyNumberFormat="1" applyFont="1" applyBorder="1" applyAlignment="1">
      <alignment horizontal="center" vertical="center" wrapText="1"/>
      <protection/>
    </xf>
    <xf numFmtId="1" fontId="53" fillId="0" borderId="3" xfId="449" applyNumberFormat="1" applyFont="1" applyBorder="1" applyAlignment="1">
      <alignment horizontal="center" vertical="center" wrapText="1"/>
      <protection/>
    </xf>
    <xf numFmtId="3" fontId="44" fillId="0" borderId="24" xfId="522" applyNumberFormat="1" applyFont="1" applyFill="1" applyBorder="1" applyAlignment="1">
      <alignment horizontal="center" vertical="center" wrapText="1"/>
      <protection/>
    </xf>
    <xf numFmtId="3" fontId="2" fillId="0" borderId="30" xfId="522" applyNumberFormat="1" applyFont="1" applyFill="1" applyBorder="1" applyAlignment="1">
      <alignment horizontal="center" vertical="center"/>
      <protection/>
    </xf>
    <xf numFmtId="181" fontId="44" fillId="0" borderId="3" xfId="449" applyNumberFormat="1" applyFont="1" applyBorder="1" applyAlignment="1">
      <alignment horizontal="center" vertical="center" wrapText="1"/>
      <protection/>
    </xf>
    <xf numFmtId="3" fontId="2" fillId="0" borderId="31" xfId="522" applyNumberFormat="1" applyFont="1" applyFill="1" applyBorder="1" applyAlignment="1">
      <alignment horizontal="center" vertical="center"/>
      <protection/>
    </xf>
    <xf numFmtId="3" fontId="2" fillId="0" borderId="32" xfId="522" applyNumberFormat="1" applyFont="1" applyFill="1" applyBorder="1" applyAlignment="1">
      <alignment horizontal="center" vertical="center"/>
      <protection/>
    </xf>
    <xf numFmtId="181" fontId="44" fillId="0" borderId="29" xfId="449" applyNumberFormat="1" applyFont="1" applyBorder="1" applyAlignment="1">
      <alignment horizontal="center" vertical="center" wrapText="1"/>
      <protection/>
    </xf>
    <xf numFmtId="3" fontId="2" fillId="0" borderId="33" xfId="522" applyNumberFormat="1" applyFont="1" applyFill="1" applyBorder="1" applyAlignment="1">
      <alignment horizontal="center" vertical="center"/>
      <protection/>
    </xf>
    <xf numFmtId="180" fontId="44" fillId="0" borderId="34" xfId="449" applyNumberFormat="1" applyFont="1" applyBorder="1" applyAlignment="1">
      <alignment horizontal="center" vertical="center" wrapText="1"/>
      <protection/>
    </xf>
    <xf numFmtId="181" fontId="44" fillId="0" borderId="22" xfId="449" applyNumberFormat="1" applyFont="1" applyBorder="1" applyAlignment="1">
      <alignment horizontal="center" vertical="center" wrapText="1"/>
      <protection/>
    </xf>
    <xf numFmtId="181" fontId="44" fillId="0" borderId="27" xfId="449" applyNumberFormat="1" applyFont="1" applyBorder="1" applyAlignment="1">
      <alignment horizontal="center" vertical="center" wrapText="1"/>
      <protection/>
    </xf>
    <xf numFmtId="180" fontId="44" fillId="0" borderId="35" xfId="449" applyNumberFormat="1" applyFont="1" applyBorder="1" applyAlignment="1">
      <alignment horizontal="center" vertical="center" wrapText="1"/>
      <protection/>
    </xf>
    <xf numFmtId="180" fontId="44" fillId="0" borderId="36" xfId="449" applyNumberFormat="1" applyFont="1" applyBorder="1" applyAlignment="1">
      <alignment horizontal="center" vertical="center" wrapText="1"/>
      <protection/>
    </xf>
    <xf numFmtId="3" fontId="44" fillId="17" borderId="3" xfId="522" applyNumberFormat="1" applyFont="1" applyFill="1" applyBorder="1" applyAlignment="1">
      <alignment horizontal="center" vertical="center"/>
      <protection/>
    </xf>
    <xf numFmtId="3" fontId="65" fillId="17" borderId="3" xfId="522" applyNumberFormat="1" applyFont="1" applyFill="1" applyBorder="1" applyAlignment="1">
      <alignment horizontal="center" vertical="center"/>
      <protection/>
    </xf>
    <xf numFmtId="3" fontId="2" fillId="17" borderId="3" xfId="522" applyNumberFormat="1" applyFont="1" applyFill="1" applyBorder="1" applyAlignment="1">
      <alignment horizontal="center" vertical="center"/>
      <protection/>
    </xf>
    <xf numFmtId="3" fontId="66" fillId="17" borderId="3" xfId="522" applyNumberFormat="1" applyFont="1" applyFill="1" applyBorder="1" applyAlignment="1">
      <alignment horizontal="center" vertical="center"/>
      <protection/>
    </xf>
    <xf numFmtId="0" fontId="44" fillId="0" borderId="0" xfId="522" applyFont="1" applyFill="1" applyAlignment="1">
      <alignment vertical="center" wrapText="1"/>
      <protection/>
    </xf>
    <xf numFmtId="0" fontId="2" fillId="0" borderId="0" xfId="522" applyFont="1" applyFill="1" applyAlignment="1">
      <alignment horizontal="center" vertical="top" wrapText="1"/>
      <protection/>
    </xf>
    <xf numFmtId="0" fontId="1" fillId="0" borderId="0" xfId="501" applyFont="1">
      <alignment/>
      <protection/>
    </xf>
    <xf numFmtId="0" fontId="1" fillId="0" borderId="22" xfId="501" applyFont="1" applyBorder="1" applyAlignment="1">
      <alignment horizontal="center" vertical="center" wrapText="1"/>
      <protection/>
    </xf>
    <xf numFmtId="0" fontId="1" fillId="0" borderId="3" xfId="501" applyFont="1" applyBorder="1" applyAlignment="1">
      <alignment horizontal="center" vertical="center" wrapText="1"/>
      <protection/>
    </xf>
    <xf numFmtId="0" fontId="9" fillId="0" borderId="0" xfId="501" applyFont="1">
      <alignment/>
      <protection/>
    </xf>
    <xf numFmtId="0" fontId="55" fillId="0" borderId="0" xfId="501" applyFont="1">
      <alignment/>
      <protection/>
    </xf>
    <xf numFmtId="0" fontId="1" fillId="0" borderId="3" xfId="501" applyFont="1" applyBorder="1" applyAlignment="1">
      <alignment horizontal="center"/>
      <protection/>
    </xf>
    <xf numFmtId="2" fontId="1" fillId="0" borderId="3" xfId="501" applyNumberFormat="1" applyFont="1" applyBorder="1" applyAlignment="1">
      <alignment horizontal="center" vertical="center" wrapText="1"/>
      <protection/>
    </xf>
    <xf numFmtId="0" fontId="9" fillId="0" borderId="3" xfId="501" applyFont="1" applyBorder="1" applyAlignment="1">
      <alignment horizontal="center" vertical="center"/>
      <protection/>
    </xf>
    <xf numFmtId="3" fontId="9" fillId="0" borderId="3" xfId="501" applyNumberFormat="1" applyFont="1" applyBorder="1" applyAlignment="1">
      <alignment horizontal="center" vertical="center" wrapText="1"/>
      <protection/>
    </xf>
    <xf numFmtId="0" fontId="9" fillId="0" borderId="0" xfId="501" applyFont="1" applyAlignment="1">
      <alignment/>
      <protection/>
    </xf>
    <xf numFmtId="2" fontId="1" fillId="0" borderId="0" xfId="501" applyNumberFormat="1" applyFont="1" applyAlignment="1">
      <alignment wrapText="1"/>
      <protection/>
    </xf>
    <xf numFmtId="3" fontId="1" fillId="0" borderId="0" xfId="501" applyNumberFormat="1" applyFont="1">
      <alignment/>
      <protection/>
    </xf>
    <xf numFmtId="3" fontId="1" fillId="0" borderId="3" xfId="501" applyNumberFormat="1" applyFont="1" applyBorder="1" applyAlignment="1">
      <alignment horizontal="center" vertical="center" wrapText="1"/>
      <protection/>
    </xf>
    <xf numFmtId="0" fontId="1" fillId="0" borderId="0" xfId="501" applyFont="1" applyAlignment="1">
      <alignment horizontal="center"/>
      <protection/>
    </xf>
    <xf numFmtId="0" fontId="9" fillId="17" borderId="3" xfId="501" applyFont="1" applyFill="1" applyBorder="1" applyAlignment="1">
      <alignment horizontal="left" vertical="center" wrapText="1"/>
      <protection/>
    </xf>
    <xf numFmtId="0" fontId="9" fillId="0" borderId="3" xfId="501" applyFont="1" applyBorder="1" applyAlignment="1">
      <alignment horizontal="center" vertical="center" wrapText="1"/>
      <protection/>
    </xf>
    <xf numFmtId="0" fontId="9" fillId="0" borderId="3" xfId="501" applyFont="1" applyBorder="1" applyAlignment="1">
      <alignment horizontal="left" vertical="center" wrapText="1"/>
      <protection/>
    </xf>
    <xf numFmtId="0" fontId="9" fillId="0" borderId="3" xfId="501" applyFont="1" applyBorder="1" applyAlignment="1">
      <alignment vertical="center" wrapText="1"/>
      <protection/>
    </xf>
    <xf numFmtId="0" fontId="9" fillId="17" borderId="3" xfId="501" applyFont="1" applyFill="1" applyBorder="1" applyAlignment="1">
      <alignment horizontal="center" vertical="center" wrapText="1"/>
      <protection/>
    </xf>
    <xf numFmtId="0" fontId="9" fillId="0" borderId="3" xfId="501" applyFont="1" applyBorder="1" applyAlignment="1">
      <alignment horizontal="left" wrapText="1"/>
      <protection/>
    </xf>
    <xf numFmtId="0" fontId="9" fillId="0" borderId="3" xfId="501" applyFont="1" applyBorder="1" applyAlignment="1">
      <alignment horizontal="center" wrapText="1"/>
      <protection/>
    </xf>
    <xf numFmtId="3" fontId="9" fillId="0" borderId="3" xfId="501" applyNumberFormat="1" applyFont="1" applyBorder="1" applyAlignment="1">
      <alignment horizontal="center" wrapText="1"/>
      <protection/>
    </xf>
    <xf numFmtId="0" fontId="9" fillId="17" borderId="3" xfId="501" applyFont="1" applyFill="1" applyBorder="1" applyAlignment="1">
      <alignment horizontal="left" wrapText="1"/>
      <protection/>
    </xf>
    <xf numFmtId="0" fontId="1" fillId="0" borderId="0" xfId="501" applyFont="1" applyAlignment="1">
      <alignment/>
      <protection/>
    </xf>
    <xf numFmtId="3" fontId="62" fillId="0" borderId="22" xfId="501" applyNumberFormat="1" applyFont="1" applyBorder="1" applyAlignment="1">
      <alignment horizontal="center" vertical="center" wrapText="1"/>
      <protection/>
    </xf>
    <xf numFmtId="0" fontId="42" fillId="17" borderId="37" xfId="501" applyFont="1" applyFill="1" applyBorder="1" applyAlignment="1">
      <alignment vertical="center" wrapText="1"/>
      <protection/>
    </xf>
    <xf numFmtId="3" fontId="42" fillId="17" borderId="37" xfId="501" applyNumberFormat="1" applyFont="1" applyFill="1" applyBorder="1" applyAlignment="1">
      <alignment horizontal="center" vertical="center" wrapText="1"/>
      <protection/>
    </xf>
    <xf numFmtId="3" fontId="4" fillId="0" borderId="3" xfId="501" applyNumberFormat="1" applyFont="1" applyBorder="1" applyAlignment="1">
      <alignment horizontal="center" vertical="center" wrapText="1"/>
      <protection/>
    </xf>
    <xf numFmtId="3" fontId="4" fillId="17" borderId="3" xfId="501" applyNumberFormat="1" applyFont="1" applyFill="1" applyBorder="1" applyAlignment="1">
      <alignment horizontal="center" vertical="center" wrapText="1"/>
      <protection/>
    </xf>
    <xf numFmtId="0" fontId="9" fillId="17" borderId="22" xfId="501" applyFont="1" applyFill="1" applyBorder="1" applyAlignment="1">
      <alignment horizontal="left" vertical="center" wrapText="1"/>
      <protection/>
    </xf>
    <xf numFmtId="3" fontId="4" fillId="17" borderId="22" xfId="501" applyNumberFormat="1" applyFont="1" applyFill="1" applyBorder="1" applyAlignment="1">
      <alignment horizontal="center" vertical="center" wrapText="1"/>
      <protection/>
    </xf>
    <xf numFmtId="0" fontId="42" fillId="17" borderId="26" xfId="501" applyFont="1" applyFill="1" applyBorder="1" applyAlignment="1">
      <alignment vertical="center" wrapText="1"/>
      <protection/>
    </xf>
    <xf numFmtId="3" fontId="42" fillId="17" borderId="26" xfId="501" applyNumberFormat="1" applyFont="1" applyFill="1" applyBorder="1" applyAlignment="1">
      <alignment horizontal="center" vertical="center" wrapText="1"/>
      <protection/>
    </xf>
    <xf numFmtId="3" fontId="62" fillId="0" borderId="0" xfId="501" applyNumberFormat="1" applyFont="1">
      <alignment/>
      <protection/>
    </xf>
    <xf numFmtId="0" fontId="51" fillId="0" borderId="0" xfId="522" applyFont="1" applyFill="1" applyAlignment="1">
      <alignment horizontal="center"/>
      <protection/>
    </xf>
    <xf numFmtId="181" fontId="44" fillId="0" borderId="21" xfId="522" applyNumberFormat="1" applyFont="1" applyFill="1" applyBorder="1" applyAlignment="1">
      <alignment horizontal="center" vertical="center"/>
      <protection/>
    </xf>
    <xf numFmtId="0" fontId="56" fillId="0" borderId="19" xfId="521" applyFont="1" applyBorder="1" applyAlignment="1">
      <alignment vertical="center" wrapText="1"/>
      <protection/>
    </xf>
    <xf numFmtId="0" fontId="56" fillId="0" borderId="20" xfId="521" applyFont="1" applyBorder="1" applyAlignment="1">
      <alignment vertical="center" wrapText="1"/>
      <protection/>
    </xf>
    <xf numFmtId="3" fontId="2" fillId="0" borderId="29" xfId="522" applyNumberFormat="1" applyFont="1" applyFill="1" applyBorder="1" applyAlignment="1">
      <alignment horizontal="center" vertical="center" wrapText="1"/>
      <protection/>
    </xf>
    <xf numFmtId="3" fontId="2" fillId="0" borderId="29" xfId="522" applyNumberFormat="1" applyFont="1" applyFill="1" applyBorder="1" applyAlignment="1">
      <alignment horizontal="center" vertical="center"/>
      <protection/>
    </xf>
    <xf numFmtId="181" fontId="44" fillId="0" borderId="29" xfId="522" applyNumberFormat="1" applyFont="1" applyFill="1" applyBorder="1" applyAlignment="1">
      <alignment horizontal="center" vertical="center" wrapText="1"/>
      <protection/>
    </xf>
    <xf numFmtId="3" fontId="9" fillId="0" borderId="29" xfId="449" applyNumberFormat="1" applyFont="1" applyBorder="1" applyAlignment="1" applyProtection="1">
      <alignment horizontal="center" vertical="center"/>
      <protection locked="0"/>
    </xf>
    <xf numFmtId="181" fontId="44" fillId="0" borderId="34" xfId="522" applyNumberFormat="1" applyFont="1" applyFill="1" applyBorder="1" applyAlignment="1">
      <alignment horizontal="center" vertical="center"/>
      <protection/>
    </xf>
    <xf numFmtId="181" fontId="44" fillId="0" borderId="21" xfId="522" applyNumberFormat="1" applyFont="1" applyFill="1" applyBorder="1" applyAlignment="1">
      <alignment horizontal="center" vertical="center" wrapText="1"/>
      <protection/>
    </xf>
    <xf numFmtId="3" fontId="49" fillId="0" borderId="29" xfId="449" applyNumberFormat="1" applyFont="1" applyBorder="1" applyAlignment="1">
      <alignment horizontal="center" vertical="center" wrapText="1"/>
      <protection/>
    </xf>
    <xf numFmtId="1" fontId="2" fillId="0" borderId="29" xfId="522" applyNumberFormat="1" applyFont="1" applyFill="1" applyBorder="1" applyAlignment="1">
      <alignment horizontal="center" vertical="center"/>
      <protection/>
    </xf>
    <xf numFmtId="0" fontId="43" fillId="0" borderId="21" xfId="522" applyFont="1" applyFill="1" applyBorder="1" applyAlignment="1">
      <alignment horizontal="center" vertical="center" wrapText="1"/>
      <protection/>
    </xf>
    <xf numFmtId="181" fontId="43" fillId="0" borderId="21" xfId="522" applyNumberFormat="1" applyFont="1" applyFill="1" applyBorder="1" applyAlignment="1">
      <alignment horizontal="center" vertical="center"/>
      <protection/>
    </xf>
    <xf numFmtId="0" fontId="55" fillId="0" borderId="19" xfId="521" applyFont="1" applyBorder="1" applyAlignment="1">
      <alignment vertical="center" wrapText="1"/>
      <protection/>
    </xf>
    <xf numFmtId="0" fontId="55" fillId="0" borderId="20" xfId="521" applyFont="1" applyBorder="1" applyAlignment="1">
      <alignment vertical="center" wrapText="1"/>
      <protection/>
    </xf>
    <xf numFmtId="3" fontId="53" fillId="0" borderId="29" xfId="522" applyNumberFormat="1" applyFont="1" applyFill="1" applyBorder="1" applyAlignment="1">
      <alignment horizontal="center" vertical="center" wrapText="1"/>
      <protection/>
    </xf>
    <xf numFmtId="3" fontId="53" fillId="0" borderId="29" xfId="522" applyNumberFormat="1" applyFont="1" applyFill="1" applyBorder="1" applyAlignment="1">
      <alignment horizontal="center" vertical="center"/>
      <protection/>
    </xf>
    <xf numFmtId="181" fontId="43" fillId="0" borderId="29" xfId="522" applyNumberFormat="1" applyFont="1" applyFill="1" applyBorder="1" applyAlignment="1">
      <alignment horizontal="center" vertical="center" wrapText="1"/>
      <protection/>
    </xf>
    <xf numFmtId="181" fontId="43" fillId="0" borderId="34" xfId="522" applyNumberFormat="1" applyFont="1" applyFill="1" applyBorder="1" applyAlignment="1">
      <alignment horizontal="center" vertical="center"/>
      <protection/>
    </xf>
    <xf numFmtId="0" fontId="44" fillId="0" borderId="19" xfId="522" applyFont="1" applyFill="1" applyBorder="1" applyAlignment="1">
      <alignment horizontal="center" vertical="center" wrapText="1"/>
      <protection/>
    </xf>
    <xf numFmtId="3" fontId="44" fillId="0" borderId="21" xfId="522" applyNumberFormat="1" applyFont="1" applyFill="1" applyBorder="1" applyAlignment="1">
      <alignment horizontal="center" vertical="center" wrapText="1"/>
      <protection/>
    </xf>
    <xf numFmtId="3" fontId="2" fillId="0" borderId="21" xfId="522" applyNumberFormat="1" applyFont="1" applyFill="1" applyBorder="1" applyAlignment="1">
      <alignment horizontal="center" vertical="center" wrapText="1"/>
      <protection/>
    </xf>
    <xf numFmtId="0" fontId="59" fillId="0" borderId="19" xfId="522" applyFont="1" applyFill="1" applyBorder="1" applyAlignment="1">
      <alignment horizontal="center" vertical="center" wrapText="1"/>
      <protection/>
    </xf>
    <xf numFmtId="3" fontId="2" fillId="0" borderId="34" xfId="522" applyNumberFormat="1" applyFont="1" applyFill="1" applyBorder="1" applyAlignment="1">
      <alignment horizontal="center" vertical="center" wrapText="1"/>
      <protection/>
    </xf>
    <xf numFmtId="3" fontId="43" fillId="0" borderId="21" xfId="522" applyNumberFormat="1" applyFont="1" applyFill="1" applyBorder="1" applyAlignment="1">
      <alignment horizontal="center" vertical="center"/>
      <protection/>
    </xf>
    <xf numFmtId="3" fontId="43" fillId="0" borderId="34" xfId="522" applyNumberFormat="1" applyFont="1" applyFill="1" applyBorder="1" applyAlignment="1">
      <alignment horizontal="center" vertical="center"/>
      <protection/>
    </xf>
    <xf numFmtId="1" fontId="9" fillId="0" borderId="3" xfId="501" applyNumberFormat="1" applyFont="1" applyBorder="1" applyAlignment="1">
      <alignment horizontal="left" vertical="center" wrapText="1"/>
      <protection/>
    </xf>
    <xf numFmtId="3" fontId="9" fillId="0" borderId="0" xfId="501" applyNumberFormat="1" applyFont="1" applyAlignment="1">
      <alignment horizontal="center"/>
      <protection/>
    </xf>
    <xf numFmtId="2" fontId="9" fillId="0" borderId="3" xfId="501" applyNumberFormat="1" applyFont="1" applyBorder="1" applyAlignment="1">
      <alignment wrapText="1"/>
      <protection/>
    </xf>
    <xf numFmtId="0" fontId="1" fillId="0" borderId="38" xfId="501" applyFont="1" applyBorder="1" applyAlignment="1">
      <alignment horizontal="center" vertical="center"/>
      <protection/>
    </xf>
    <xf numFmtId="2" fontId="3" fillId="0" borderId="39" xfId="501" applyNumberFormat="1" applyFont="1" applyBorder="1" applyAlignment="1">
      <alignment horizontal="center" vertical="center" wrapText="1"/>
      <protection/>
    </xf>
    <xf numFmtId="3" fontId="3" fillId="0" borderId="40" xfId="501" applyNumberFormat="1" applyFont="1" applyBorder="1" applyAlignment="1">
      <alignment horizontal="center" vertical="center" wrapText="1"/>
      <protection/>
    </xf>
    <xf numFmtId="0" fontId="1" fillId="0" borderId="19" xfId="501" applyFont="1" applyBorder="1" applyAlignment="1">
      <alignment horizontal="center"/>
      <protection/>
    </xf>
    <xf numFmtId="3" fontId="9" fillId="0" borderId="21" xfId="501" applyNumberFormat="1" applyFont="1" applyBorder="1" applyAlignment="1">
      <alignment horizontal="center" vertical="center" wrapText="1"/>
      <protection/>
    </xf>
    <xf numFmtId="3" fontId="9" fillId="0" borderId="21" xfId="501" applyNumberFormat="1" applyFont="1" applyBorder="1" applyAlignment="1">
      <alignment horizontal="center"/>
      <protection/>
    </xf>
    <xf numFmtId="0" fontId="1" fillId="0" borderId="20" xfId="501" applyFont="1" applyBorder="1" applyAlignment="1">
      <alignment horizontal="center"/>
      <protection/>
    </xf>
    <xf numFmtId="2" fontId="9" fillId="0" borderId="29" xfId="501" applyNumberFormat="1" applyFont="1" applyBorder="1" applyAlignment="1">
      <alignment wrapText="1"/>
      <protection/>
    </xf>
    <xf numFmtId="3" fontId="9" fillId="0" borderId="34" xfId="501" applyNumberFormat="1" applyFont="1" applyBorder="1" applyAlignment="1">
      <alignment horizontal="center"/>
      <protection/>
    </xf>
    <xf numFmtId="0" fontId="9" fillId="0" borderId="41" xfId="501" applyFont="1" applyBorder="1" applyAlignment="1">
      <alignment horizontal="left" vertical="center" wrapText="1"/>
      <protection/>
    </xf>
    <xf numFmtId="3" fontId="4" fillId="0" borderId="41" xfId="501" applyNumberFormat="1" applyFont="1" applyBorder="1" applyAlignment="1">
      <alignment horizontal="center" vertical="center" wrapText="1"/>
      <protection/>
    </xf>
    <xf numFmtId="14" fontId="2" fillId="0" borderId="3" xfId="449" applyNumberFormat="1" applyFont="1" applyBorder="1" applyAlignment="1">
      <alignment horizontal="center" vertical="center" wrapText="1"/>
      <protection/>
    </xf>
    <xf numFmtId="0" fontId="2" fillId="0" borderId="0" xfId="501" applyFont="1" applyAlignment="1">
      <alignment/>
      <protection/>
    </xf>
    <xf numFmtId="181" fontId="44" fillId="0" borderId="34" xfId="522" applyNumberFormat="1" applyFont="1" applyFill="1" applyBorder="1" applyAlignment="1">
      <alignment horizontal="center" vertical="center" wrapText="1"/>
      <protection/>
    </xf>
    <xf numFmtId="3" fontId="2" fillId="0" borderId="3" xfId="522" applyNumberFormat="1" applyFont="1" applyFill="1" applyBorder="1" applyAlignment="1">
      <alignment horizontal="center" vertical="center"/>
      <protection/>
    </xf>
    <xf numFmtId="2" fontId="3" fillId="0" borderId="3" xfId="501" applyNumberFormat="1" applyFont="1" applyBorder="1" applyAlignment="1">
      <alignment horizontal="left" vertical="center" wrapText="1"/>
      <protection/>
    </xf>
    <xf numFmtId="2" fontId="3" fillId="17" borderId="3" xfId="501" applyNumberFormat="1" applyFont="1" applyFill="1" applyBorder="1" applyAlignment="1">
      <alignment horizontal="left" vertical="center" wrapText="1"/>
      <protection/>
    </xf>
    <xf numFmtId="2" fontId="70" fillId="0" borderId="3" xfId="501" applyNumberFormat="1" applyFont="1" applyBorder="1" applyAlignment="1">
      <alignment horizontal="left" vertical="center" wrapText="1"/>
      <protection/>
    </xf>
    <xf numFmtId="0" fontId="72" fillId="0" borderId="3" xfId="501" applyFont="1" applyBorder="1" applyAlignment="1">
      <alignment horizontal="left" vertical="center" wrapText="1"/>
      <protection/>
    </xf>
    <xf numFmtId="1" fontId="7" fillId="17" borderId="0" xfId="522" applyNumberFormat="1" applyFont="1" applyFill="1" applyAlignment="1">
      <alignment horizontal="center" vertical="center"/>
      <protection/>
    </xf>
    <xf numFmtId="1" fontId="3" fillId="0" borderId="3" xfId="501" applyNumberFormat="1" applyFont="1" applyBorder="1" applyAlignment="1">
      <alignment horizontal="left" vertical="center" wrapText="1"/>
      <protection/>
    </xf>
    <xf numFmtId="0" fontId="9" fillId="17" borderId="42" xfId="501" applyFont="1" applyFill="1" applyBorder="1" applyAlignment="1">
      <alignment horizontal="left" vertical="center" wrapText="1"/>
      <protection/>
    </xf>
    <xf numFmtId="3" fontId="4" fillId="17" borderId="42" xfId="501" applyNumberFormat="1" applyFont="1" applyFill="1" applyBorder="1" applyAlignment="1">
      <alignment horizontal="center" vertical="center" wrapText="1"/>
      <protection/>
    </xf>
    <xf numFmtId="3" fontId="4" fillId="0" borderId="3" xfId="501" applyNumberFormat="1" applyFont="1" applyBorder="1" applyAlignment="1">
      <alignment horizontal="center"/>
      <protection/>
    </xf>
    <xf numFmtId="0" fontId="9" fillId="0" borderId="3" xfId="501" applyFont="1" applyBorder="1">
      <alignment/>
      <protection/>
    </xf>
    <xf numFmtId="1" fontId="2" fillId="0" borderId="3" xfId="449" applyNumberFormat="1" applyFont="1" applyFill="1" applyBorder="1" applyAlignment="1">
      <alignment horizontal="center" vertical="center" wrapText="1"/>
      <protection/>
    </xf>
    <xf numFmtId="3" fontId="44" fillId="0" borderId="3" xfId="449" applyNumberFormat="1" applyFont="1" applyFill="1" applyBorder="1" applyAlignment="1">
      <alignment horizontal="center" vertical="center" wrapText="1"/>
      <protection/>
    </xf>
    <xf numFmtId="1" fontId="9" fillId="0" borderId="3" xfId="501" applyNumberFormat="1" applyFont="1" applyFill="1" applyBorder="1" applyAlignment="1">
      <alignment horizontal="left" vertical="center" wrapText="1"/>
      <protection/>
    </xf>
    <xf numFmtId="0" fontId="43" fillId="0" borderId="0" xfId="522" applyFont="1" applyFill="1" applyAlignment="1">
      <alignment horizontal="center"/>
      <protection/>
    </xf>
    <xf numFmtId="0" fontId="45" fillId="0" borderId="0" xfId="522" applyFont="1" applyFill="1" applyAlignment="1">
      <alignment horizontal="center"/>
      <protection/>
    </xf>
    <xf numFmtId="0" fontId="46" fillId="0" borderId="38" xfId="522" applyFont="1" applyFill="1" applyBorder="1" applyAlignment="1">
      <alignment horizontal="center"/>
      <protection/>
    </xf>
    <xf numFmtId="0" fontId="46" fillId="0" borderId="19" xfId="522" applyFont="1" applyFill="1" applyBorder="1" applyAlignment="1">
      <alignment horizontal="center"/>
      <protection/>
    </xf>
    <xf numFmtId="0" fontId="43" fillId="0" borderId="39" xfId="522" applyFont="1" applyFill="1" applyBorder="1" applyAlignment="1">
      <alignment horizontal="center" vertical="center"/>
      <protection/>
    </xf>
    <xf numFmtId="0" fontId="43" fillId="0" borderId="40" xfId="522" applyFont="1" applyFill="1" applyBorder="1" applyAlignment="1">
      <alignment horizontal="center" vertical="center"/>
      <protection/>
    </xf>
    <xf numFmtId="0" fontId="50" fillId="0" borderId="0" xfId="522" applyFont="1" applyFill="1" applyAlignment="1">
      <alignment horizontal="center"/>
      <protection/>
    </xf>
    <xf numFmtId="0" fontId="51" fillId="0" borderId="0" xfId="522" applyFont="1" applyFill="1" applyAlignment="1">
      <alignment horizontal="center"/>
      <protection/>
    </xf>
    <xf numFmtId="0" fontId="52" fillId="0" borderId="39" xfId="522" applyFont="1" applyFill="1" applyBorder="1" applyAlignment="1">
      <alignment horizontal="center" vertical="center"/>
      <protection/>
    </xf>
    <xf numFmtId="0" fontId="52" fillId="0" borderId="40" xfId="522" applyFont="1" applyFill="1" applyBorder="1" applyAlignment="1">
      <alignment horizontal="center" vertical="center"/>
      <protection/>
    </xf>
    <xf numFmtId="0" fontId="61" fillId="0" borderId="0" xfId="501" applyFont="1" applyFill="1" applyAlignment="1">
      <alignment horizontal="center" vertical="center" wrapText="1"/>
      <protection/>
    </xf>
    <xf numFmtId="0" fontId="61" fillId="0" borderId="0" xfId="501" applyFont="1" applyAlignment="1">
      <alignment horizontal="center" vertical="center" wrapText="1"/>
      <protection/>
    </xf>
    <xf numFmtId="0" fontId="9" fillId="0" borderId="3" xfId="501" applyFont="1" applyBorder="1" applyAlignment="1">
      <alignment horizontal="center"/>
      <protection/>
    </xf>
    <xf numFmtId="2" fontId="3" fillId="0" borderId="3" xfId="501" applyNumberFormat="1" applyFont="1" applyFill="1" applyBorder="1" applyAlignment="1">
      <alignment horizontal="center" vertical="center" wrapText="1"/>
      <protection/>
    </xf>
    <xf numFmtId="0" fontId="3" fillId="0" borderId="3" xfId="501" applyFont="1" applyBorder="1" applyAlignment="1">
      <alignment horizontal="center" vertical="center" wrapText="1"/>
      <protection/>
    </xf>
    <xf numFmtId="0" fontId="1" fillId="0" borderId="3" xfId="501" applyNumberFormat="1" applyFont="1" applyBorder="1" applyAlignment="1">
      <alignment horizontal="center" vertical="center" wrapText="1"/>
      <protection/>
    </xf>
    <xf numFmtId="0" fontId="63" fillId="0" borderId="0" xfId="501" applyFont="1" applyFill="1" applyAlignment="1">
      <alignment horizontal="center" vertical="center" wrapText="1"/>
      <protection/>
    </xf>
    <xf numFmtId="2" fontId="9" fillId="0" borderId="3" xfId="501" applyNumberFormat="1" applyFont="1" applyBorder="1" applyAlignment="1">
      <alignment horizontal="center" vertical="center" wrapText="1"/>
      <protection/>
    </xf>
    <xf numFmtId="0" fontId="9" fillId="0" borderId="3" xfId="501" applyFont="1" applyBorder="1" applyAlignment="1">
      <alignment horizontal="center" vertical="center" wrapText="1"/>
      <protection/>
    </xf>
    <xf numFmtId="0" fontId="9" fillId="0" borderId="3" xfId="501" applyNumberFormat="1" applyFont="1" applyBorder="1" applyAlignment="1">
      <alignment horizontal="center" vertical="center" wrapText="1"/>
      <protection/>
    </xf>
    <xf numFmtId="0" fontId="2" fillId="0" borderId="3" xfId="501" applyFont="1" applyBorder="1" applyAlignment="1">
      <alignment horizontal="center" vertical="center" wrapText="1"/>
      <protection/>
    </xf>
    <xf numFmtId="3" fontId="9" fillId="0" borderId="3" xfId="501" applyNumberFormat="1" applyFont="1" applyBorder="1" applyAlignment="1">
      <alignment horizontal="center" vertical="center" wrapText="1"/>
      <protection/>
    </xf>
    <xf numFmtId="0" fontId="42" fillId="0" borderId="3" xfId="501" applyFont="1" applyBorder="1" applyAlignment="1">
      <alignment horizontal="center" vertical="center" wrapText="1"/>
      <protection/>
    </xf>
    <xf numFmtId="0" fontId="64" fillId="0" borderId="0" xfId="501" applyFont="1" applyFill="1" applyAlignment="1">
      <alignment horizontal="center" vertical="center" wrapText="1"/>
      <protection/>
    </xf>
    <xf numFmtId="0" fontId="64" fillId="0" borderId="0" xfId="501" applyFont="1" applyAlignment="1">
      <alignment horizontal="center" vertical="center" wrapText="1"/>
      <protection/>
    </xf>
    <xf numFmtId="0" fontId="42" fillId="0" borderId="0" xfId="501" applyFont="1" applyFill="1" applyAlignment="1">
      <alignment horizontal="center" vertical="center" wrapText="1"/>
      <protection/>
    </xf>
    <xf numFmtId="0" fontId="4" fillId="0" borderId="0" xfId="501" applyFont="1" applyAlignment="1">
      <alignment horizontal="center" vertical="center" wrapText="1"/>
      <protection/>
    </xf>
    <xf numFmtId="0" fontId="46" fillId="0" borderId="43" xfId="522" applyFont="1" applyFill="1" applyBorder="1" applyAlignment="1">
      <alignment horizontal="center"/>
      <protection/>
    </xf>
    <xf numFmtId="0" fontId="46" fillId="0" borderId="44" xfId="522" applyFont="1" applyFill="1" applyBorder="1" applyAlignment="1">
      <alignment horizontal="center"/>
      <protection/>
    </xf>
    <xf numFmtId="0" fontId="43" fillId="0" borderId="45" xfId="522" applyFont="1" applyFill="1" applyBorder="1" applyAlignment="1">
      <alignment horizontal="center" vertical="center"/>
      <protection/>
    </xf>
    <xf numFmtId="0" fontId="43" fillId="0" borderId="46" xfId="522" applyFont="1" applyFill="1" applyBorder="1" applyAlignment="1">
      <alignment horizontal="center" vertical="center"/>
      <protection/>
    </xf>
    <xf numFmtId="0" fontId="43" fillId="0" borderId="47" xfId="522" applyFont="1" applyFill="1" applyBorder="1" applyAlignment="1">
      <alignment horizontal="center" vertical="center"/>
      <protection/>
    </xf>
    <xf numFmtId="0" fontId="43" fillId="0" borderId="48" xfId="522" applyFont="1" applyFill="1" applyBorder="1" applyAlignment="1">
      <alignment horizontal="center" vertical="center"/>
      <protection/>
    </xf>
    <xf numFmtId="0" fontId="47" fillId="0" borderId="0" xfId="522" applyFont="1" applyFill="1" applyAlignment="1">
      <alignment horizontal="center"/>
      <protection/>
    </xf>
    <xf numFmtId="0" fontId="48" fillId="0" borderId="0" xfId="522" applyFont="1" applyFill="1" applyAlignment="1">
      <alignment horizontal="center"/>
      <protection/>
    </xf>
    <xf numFmtId="0" fontId="60" fillId="0" borderId="0" xfId="522" applyFont="1" applyFill="1" applyBorder="1" applyAlignment="1">
      <alignment horizontal="center" vertical="center" wrapText="1"/>
      <protection/>
    </xf>
    <xf numFmtId="0" fontId="47" fillId="0" borderId="0" xfId="522" applyFont="1" applyFill="1" applyAlignment="1">
      <alignment horizontal="center" wrapText="1"/>
      <protection/>
    </xf>
    <xf numFmtId="2" fontId="53" fillId="0" borderId="39" xfId="522" applyNumberFormat="1" applyFont="1" applyFill="1" applyBorder="1" applyAlignment="1">
      <alignment horizontal="center" vertical="center" wrapText="1"/>
      <protection/>
    </xf>
    <xf numFmtId="2" fontId="53" fillId="0" borderId="3" xfId="522" applyNumberFormat="1" applyFont="1" applyFill="1" applyBorder="1" applyAlignment="1">
      <alignment horizontal="center" vertical="center" wrapText="1"/>
      <protection/>
    </xf>
    <xf numFmtId="0" fontId="53" fillId="0" borderId="39" xfId="522" applyFont="1" applyFill="1" applyBorder="1" applyAlignment="1">
      <alignment horizontal="center" vertical="center" wrapText="1"/>
      <protection/>
    </xf>
    <xf numFmtId="0" fontId="53" fillId="0" borderId="3" xfId="522" applyFont="1" applyFill="1" applyBorder="1" applyAlignment="1">
      <alignment horizontal="center" vertical="center" wrapText="1"/>
      <protection/>
    </xf>
    <xf numFmtId="14" fontId="2" fillId="0" borderId="40" xfId="449" applyNumberFormat="1" applyFont="1" applyBorder="1" applyAlignment="1">
      <alignment horizontal="center" vertical="center" wrapText="1"/>
      <protection/>
    </xf>
    <xf numFmtId="14" fontId="2" fillId="0" borderId="21" xfId="449" applyNumberFormat="1" applyFont="1" applyBorder="1" applyAlignment="1">
      <alignment horizontal="center" vertical="center" wrapText="1"/>
      <protection/>
    </xf>
    <xf numFmtId="0" fontId="53" fillId="0" borderId="40" xfId="522" applyFont="1" applyFill="1" applyBorder="1" applyAlignment="1">
      <alignment horizontal="center" vertical="center" wrapText="1"/>
      <protection/>
    </xf>
    <xf numFmtId="0" fontId="53" fillId="0" borderId="21" xfId="522" applyFont="1" applyFill="1" applyBorder="1" applyAlignment="1">
      <alignment horizontal="center" vertical="center" wrapText="1"/>
      <protection/>
    </xf>
  </cellXfs>
  <cellStyles count="564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16 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3" xfId="139"/>
    <cellStyle name="40% — акцент3" xfId="140"/>
    <cellStyle name="40% - Акцент3 2" xfId="141"/>
    <cellStyle name="40% — акцент3 2" xfId="142"/>
    <cellStyle name="40% - Акцент3 3" xfId="143"/>
    <cellStyle name="40% — акцент3 3" xfId="144"/>
    <cellStyle name="40% - Акцент3 4" xfId="145"/>
    <cellStyle name="40% - Акцент3 5" xfId="146"/>
    <cellStyle name="40% - Акцент3_16 " xfId="147"/>
    <cellStyle name="40% - Акцент4" xfId="148"/>
    <cellStyle name="40% — акцент4" xfId="149"/>
    <cellStyle name="40% - Акцент4 2" xfId="150"/>
    <cellStyle name="40% — акцент4 2" xfId="151"/>
    <cellStyle name="40% - Акцент4 3" xfId="152"/>
    <cellStyle name="40% — акцент4 3" xfId="153"/>
    <cellStyle name="40% - Акцент4 4" xfId="154"/>
    <cellStyle name="40% - Акцент4 5" xfId="155"/>
    <cellStyle name="40% - Акцент4_16 " xfId="156"/>
    <cellStyle name="40% - Акцент5" xfId="157"/>
    <cellStyle name="40% — акцент5" xfId="158"/>
    <cellStyle name="40% - Акцент5 2" xfId="159"/>
    <cellStyle name="40% — акцент5 2" xfId="160"/>
    <cellStyle name="40% - Акцент5 3" xfId="161"/>
    <cellStyle name="40% — акцент5 3" xfId="162"/>
    <cellStyle name="40% - Акцент5 4" xfId="163"/>
    <cellStyle name="40% - Акцент5 5" xfId="164"/>
    <cellStyle name="40% - Акцент5_16 " xfId="165"/>
    <cellStyle name="40% - Акцент6" xfId="166"/>
    <cellStyle name="40% — акцент6" xfId="167"/>
    <cellStyle name="40% - Акцент6 2" xfId="168"/>
    <cellStyle name="40% — акцент6 2" xfId="169"/>
    <cellStyle name="40% - Акцент6 3" xfId="170"/>
    <cellStyle name="40% — акцент6 3" xfId="171"/>
    <cellStyle name="40% - Акцент6 4" xfId="172"/>
    <cellStyle name="40% - Акцент6 5" xfId="173"/>
    <cellStyle name="40% - Акцент6_16 " xfId="174"/>
    <cellStyle name="40% – Акцентування1" xfId="175"/>
    <cellStyle name="40% – Акцентування1 2" xfId="176"/>
    <cellStyle name="40% – Акцентування1_П_1" xfId="177"/>
    <cellStyle name="40% – Акцентування2" xfId="178"/>
    <cellStyle name="40% – Акцентування2 2" xfId="179"/>
    <cellStyle name="40% – Акцентування2_П_1" xfId="180"/>
    <cellStyle name="40% – Акцентування3" xfId="181"/>
    <cellStyle name="40% – Акцентування3 2" xfId="182"/>
    <cellStyle name="40% – Акцентування3_П_1" xfId="183"/>
    <cellStyle name="40% – Акцентування4" xfId="184"/>
    <cellStyle name="40% – Акцентування4 2" xfId="185"/>
    <cellStyle name="40% – Акцентування4_П_1" xfId="186"/>
    <cellStyle name="40% – Акцентування5" xfId="187"/>
    <cellStyle name="40% – Акцентування5 2" xfId="188"/>
    <cellStyle name="40% – Акцентування5_П_1" xfId="189"/>
    <cellStyle name="40% – Акцентування6" xfId="190"/>
    <cellStyle name="40% – Акцентування6 2" xfId="191"/>
    <cellStyle name="40% – Акцентування6_П_1" xfId="192"/>
    <cellStyle name="60% - Accent1" xfId="193"/>
    <cellStyle name="60% - Accent1 2" xfId="194"/>
    <cellStyle name="60% - Accent1_П_1" xfId="195"/>
    <cellStyle name="60% - Accent2" xfId="196"/>
    <cellStyle name="60% - Accent2 2" xfId="197"/>
    <cellStyle name="60% - Accent2_П_1" xfId="198"/>
    <cellStyle name="60% - Accent3" xfId="199"/>
    <cellStyle name="60% - Accent3 2" xfId="200"/>
    <cellStyle name="60% - Accent3_П_1" xfId="201"/>
    <cellStyle name="60% - Accent4" xfId="202"/>
    <cellStyle name="60% - Accent4 2" xfId="203"/>
    <cellStyle name="60% - Accent4_П_1" xfId="204"/>
    <cellStyle name="60% - Accent5" xfId="205"/>
    <cellStyle name="60% - Accent5 2" xfId="206"/>
    <cellStyle name="60% - Accent5_П_1" xfId="207"/>
    <cellStyle name="60% - Accent6" xfId="208"/>
    <cellStyle name="60% - Accent6 2" xfId="209"/>
    <cellStyle name="60% - Accent6_П_1" xfId="210"/>
    <cellStyle name="60% - Акцент1" xfId="211"/>
    <cellStyle name="60% — акцент1" xfId="212"/>
    <cellStyle name="60% - Акцент1 2" xfId="213"/>
    <cellStyle name="60% — акцент1 2" xfId="214"/>
    <cellStyle name="60% - Акцент1 3" xfId="215"/>
    <cellStyle name="60% — акцент1 3" xfId="216"/>
    <cellStyle name="60% - Акцент1 4" xfId="217"/>
    <cellStyle name="60% - Акцент1 5" xfId="218"/>
    <cellStyle name="60% - Акцент1_16 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2_16 " xfId="228"/>
    <cellStyle name="60% - Акцент3" xfId="229"/>
    <cellStyle name="60% — акцент3" xfId="230"/>
    <cellStyle name="60% - Акцент3 2" xfId="231"/>
    <cellStyle name="60% — акцент3 2" xfId="232"/>
    <cellStyle name="60% - Акцент3 3" xfId="233"/>
    <cellStyle name="60% — акцент3 3" xfId="234"/>
    <cellStyle name="60% - Акцент3 4" xfId="235"/>
    <cellStyle name="60% - Акцент3 5" xfId="236"/>
    <cellStyle name="60% - Акцент3_16 " xfId="237"/>
    <cellStyle name="60% - Акцент4" xfId="238"/>
    <cellStyle name="60% — акцент4" xfId="239"/>
    <cellStyle name="60% - Акцент4 2" xfId="240"/>
    <cellStyle name="60% — акцент4 2" xfId="241"/>
    <cellStyle name="60% - Акцент4 3" xfId="242"/>
    <cellStyle name="60% — акцент4 3" xfId="243"/>
    <cellStyle name="60% - Акцент4 4" xfId="244"/>
    <cellStyle name="60% - Акцент4 5" xfId="245"/>
    <cellStyle name="60% - Акцент4_16 " xfId="246"/>
    <cellStyle name="60% - Акцент5" xfId="247"/>
    <cellStyle name="60% — акцент5" xfId="248"/>
    <cellStyle name="60% - Акцент5 2" xfId="249"/>
    <cellStyle name="60% — акцент5 2" xfId="250"/>
    <cellStyle name="60% - Акцент5 3" xfId="251"/>
    <cellStyle name="60% — акцент5 3" xfId="252"/>
    <cellStyle name="60% - Акцент5 4" xfId="253"/>
    <cellStyle name="60% - Акцент5 5" xfId="254"/>
    <cellStyle name="60% - Акцент5_16 " xfId="255"/>
    <cellStyle name="60% - Акцент6" xfId="256"/>
    <cellStyle name="60% — акцент6" xfId="257"/>
    <cellStyle name="60% - Акцент6 2" xfId="258"/>
    <cellStyle name="60% — акцент6 2" xfId="259"/>
    <cellStyle name="60% - Акцент6 3" xfId="260"/>
    <cellStyle name="60% — акцент6 3" xfId="261"/>
    <cellStyle name="60% - Акцент6 4" xfId="262"/>
    <cellStyle name="60% - Акцент6 5" xfId="263"/>
    <cellStyle name="60% - Акцент6_16 " xfId="264"/>
    <cellStyle name="60% – Акцентування1" xfId="265"/>
    <cellStyle name="60% – Акцентування1 2" xfId="266"/>
    <cellStyle name="60% – Акцентування2" xfId="267"/>
    <cellStyle name="60% – Акцентування2 2" xfId="268"/>
    <cellStyle name="60% – Акцентування3" xfId="269"/>
    <cellStyle name="60% – Акцентування3 2" xfId="270"/>
    <cellStyle name="60% – Акцентування4" xfId="271"/>
    <cellStyle name="60% – Акцентування4 2" xfId="272"/>
    <cellStyle name="60% – Акцентування5" xfId="273"/>
    <cellStyle name="60% – Акцентування5 2" xfId="274"/>
    <cellStyle name="60% – Акцентування6" xfId="275"/>
    <cellStyle name="60% – Акцентування6 2" xfId="276"/>
    <cellStyle name="Accent1" xfId="277"/>
    <cellStyle name="Accent1 2" xfId="278"/>
    <cellStyle name="Accent1_П_1" xfId="279"/>
    <cellStyle name="Accent2" xfId="280"/>
    <cellStyle name="Accent2 2" xfId="281"/>
    <cellStyle name="Accent2_П_1" xfId="282"/>
    <cellStyle name="Accent3" xfId="283"/>
    <cellStyle name="Accent3 2" xfId="284"/>
    <cellStyle name="Accent3_П_1" xfId="285"/>
    <cellStyle name="Accent4" xfId="286"/>
    <cellStyle name="Accent4 2" xfId="287"/>
    <cellStyle name="Accent4_П_1" xfId="288"/>
    <cellStyle name="Accent5" xfId="289"/>
    <cellStyle name="Accent5 2" xfId="290"/>
    <cellStyle name="Accent5_П_1" xfId="291"/>
    <cellStyle name="Accent6" xfId="292"/>
    <cellStyle name="Accent6 2" xfId="293"/>
    <cellStyle name="Accent6_П_1" xfId="294"/>
    <cellStyle name="Bad" xfId="295"/>
    <cellStyle name="Bad 2" xfId="296"/>
    <cellStyle name="Bad_П_1" xfId="297"/>
    <cellStyle name="Calculation" xfId="298"/>
    <cellStyle name="Calculation 2" xfId="299"/>
    <cellStyle name="Calculation_П_1" xfId="300"/>
    <cellStyle name="Check Cell" xfId="301"/>
    <cellStyle name="Check Cell 2" xfId="302"/>
    <cellStyle name="Check Cell_П_1" xfId="303"/>
    <cellStyle name="Excel Built-in Normal" xfId="304"/>
    <cellStyle name="Explanatory Text" xfId="305"/>
    <cellStyle name="fBlock" xfId="306"/>
    <cellStyle name="fCmp" xfId="307"/>
    <cellStyle name="fEr" xfId="308"/>
    <cellStyle name="fHead" xfId="309"/>
    <cellStyle name="fHead 2" xfId="310"/>
    <cellStyle name="fName" xfId="311"/>
    <cellStyle name="Good" xfId="312"/>
    <cellStyle name="Good 2" xfId="313"/>
    <cellStyle name="Good_П_1" xfId="314"/>
    <cellStyle name="Heading 1" xfId="315"/>
    <cellStyle name="Heading 1 2" xfId="316"/>
    <cellStyle name="Heading 2" xfId="317"/>
    <cellStyle name="Heading 2 2" xfId="318"/>
    <cellStyle name="Heading 3" xfId="319"/>
    <cellStyle name="Heading 3 2" xfId="320"/>
    <cellStyle name="Heading 4" xfId="321"/>
    <cellStyle name="Heading 4 2" xfId="322"/>
    <cellStyle name="Input" xfId="323"/>
    <cellStyle name="Input 2" xfId="324"/>
    <cellStyle name="Input_П_1" xfId="325"/>
    <cellStyle name="Linked Cell" xfId="326"/>
    <cellStyle name="Linked Cell 2" xfId="327"/>
    <cellStyle name="Neutral" xfId="328"/>
    <cellStyle name="Neutral 2" xfId="329"/>
    <cellStyle name="Neutral_П_1" xfId="330"/>
    <cellStyle name="Normal 2" xfId="331"/>
    <cellStyle name="Normal_Sheet1" xfId="332"/>
    <cellStyle name="Note" xfId="333"/>
    <cellStyle name="Note 2" xfId="334"/>
    <cellStyle name="Note_П_1" xfId="335"/>
    <cellStyle name="Output" xfId="336"/>
    <cellStyle name="Output 2" xfId="337"/>
    <cellStyle name="Output_П_1" xfId="338"/>
    <cellStyle name="Title" xfId="339"/>
    <cellStyle name="Total" xfId="340"/>
    <cellStyle name="vDa" xfId="341"/>
    <cellStyle name="vDa 2" xfId="342"/>
    <cellStyle name="vHl" xfId="343"/>
    <cellStyle name="vHl 2" xfId="344"/>
    <cellStyle name="vN0" xfId="345"/>
    <cellStyle name="vN0 2" xfId="346"/>
    <cellStyle name="vN0 3" xfId="347"/>
    <cellStyle name="vSt" xfId="348"/>
    <cellStyle name="vSt 2" xfId="349"/>
    <cellStyle name="Warning Text" xfId="350"/>
    <cellStyle name="Акцент1" xfId="351"/>
    <cellStyle name="Акцент1 2" xfId="352"/>
    <cellStyle name="Акцент1 2 2" xfId="353"/>
    <cellStyle name="Акцент1 3" xfId="354"/>
    <cellStyle name="Акцент1 4" xfId="355"/>
    <cellStyle name="Акцент1 5" xfId="356"/>
    <cellStyle name="Акцент2" xfId="357"/>
    <cellStyle name="Акцент2 2" xfId="358"/>
    <cellStyle name="Акцент2 2 2" xfId="359"/>
    <cellStyle name="Акцент2 3" xfId="360"/>
    <cellStyle name="Акцент2 4" xfId="361"/>
    <cellStyle name="Акцент2 5" xfId="362"/>
    <cellStyle name="Акцент3" xfId="363"/>
    <cellStyle name="Акцент3 2" xfId="364"/>
    <cellStyle name="Акцент3 2 2" xfId="365"/>
    <cellStyle name="Акцент3 3" xfId="366"/>
    <cellStyle name="Акцент3 4" xfId="367"/>
    <cellStyle name="Акцент3 5" xfId="368"/>
    <cellStyle name="Акцент4" xfId="369"/>
    <cellStyle name="Акцент4 2" xfId="370"/>
    <cellStyle name="Акцент4 2 2" xfId="371"/>
    <cellStyle name="Акцент4 3" xfId="372"/>
    <cellStyle name="Акцент4 4" xfId="373"/>
    <cellStyle name="Акцент4 5" xfId="374"/>
    <cellStyle name="Акцент5" xfId="375"/>
    <cellStyle name="Акцент5 2" xfId="376"/>
    <cellStyle name="Акцент5 2 2" xfId="377"/>
    <cellStyle name="Акцент5 3" xfId="378"/>
    <cellStyle name="Акцент5 4" xfId="379"/>
    <cellStyle name="Акцент5 5" xfId="380"/>
    <cellStyle name="Акцент6" xfId="381"/>
    <cellStyle name="Акцент6 2" xfId="382"/>
    <cellStyle name="Акцент6 2 2" xfId="383"/>
    <cellStyle name="Акцент6 3" xfId="384"/>
    <cellStyle name="Акцент6 4" xfId="385"/>
    <cellStyle name="Акцент6 5" xfId="386"/>
    <cellStyle name="Акцентування1" xfId="387"/>
    <cellStyle name="Акцентування1 2" xfId="388"/>
    <cellStyle name="Акцентування2" xfId="389"/>
    <cellStyle name="Акцентування2 2" xfId="390"/>
    <cellStyle name="Акцентування3" xfId="391"/>
    <cellStyle name="Акцентування3 2" xfId="392"/>
    <cellStyle name="Акцентування4" xfId="393"/>
    <cellStyle name="Акцентування4 2" xfId="394"/>
    <cellStyle name="Акцентування5" xfId="395"/>
    <cellStyle name="Акцентування5 2" xfId="396"/>
    <cellStyle name="Акцентування6" xfId="397"/>
    <cellStyle name="Акцентування6 2" xfId="398"/>
    <cellStyle name="Ввід" xfId="399"/>
    <cellStyle name="Ввід 2" xfId="400"/>
    <cellStyle name="Ввод " xfId="401"/>
    <cellStyle name="Ввод  2" xfId="402"/>
    <cellStyle name="Ввод  2 2" xfId="403"/>
    <cellStyle name="Ввод  3" xfId="404"/>
    <cellStyle name="Ввод  4" xfId="405"/>
    <cellStyle name="Ввод  5" xfId="406"/>
    <cellStyle name="Вывод" xfId="407"/>
    <cellStyle name="Вывод 2" xfId="408"/>
    <cellStyle name="Вывод 2 2" xfId="409"/>
    <cellStyle name="Вывод 3" xfId="410"/>
    <cellStyle name="Вывод 4" xfId="411"/>
    <cellStyle name="Вывод 5" xfId="412"/>
    <cellStyle name="Вычисление" xfId="413"/>
    <cellStyle name="Вычисление 2" xfId="414"/>
    <cellStyle name="Вычисление 2 2" xfId="415"/>
    <cellStyle name="Вычисление 3" xfId="416"/>
    <cellStyle name="Вычисление 4" xfId="417"/>
    <cellStyle name="Вычисление 5" xfId="418"/>
    <cellStyle name="Hyperlink" xfId="419"/>
    <cellStyle name="Гиперссылка 2" xfId="420"/>
    <cellStyle name="Гиперссылка 3" xfId="421"/>
    <cellStyle name="Грошовий 2" xfId="422"/>
    <cellStyle name="Currency" xfId="423"/>
    <cellStyle name="Currency [0]" xfId="424"/>
    <cellStyle name="Добре" xfId="425"/>
    <cellStyle name="Добре 2" xfId="426"/>
    <cellStyle name="Заголовок 1" xfId="427"/>
    <cellStyle name="Заголовок 1 2" xfId="428"/>
    <cellStyle name="Заголовок 1 3" xfId="429"/>
    <cellStyle name="Заголовок 1 4" xfId="430"/>
    <cellStyle name="Заголовок 1 5" xfId="431"/>
    <cellStyle name="Заголовок 2" xfId="432"/>
    <cellStyle name="Заголовок 2 2" xfId="433"/>
    <cellStyle name="Заголовок 2 3" xfId="434"/>
    <cellStyle name="Заголовок 2 4" xfId="435"/>
    <cellStyle name="Заголовок 2 5" xfId="436"/>
    <cellStyle name="Заголовок 3" xfId="437"/>
    <cellStyle name="Заголовок 3 2" xfId="438"/>
    <cellStyle name="Заголовок 3 3" xfId="439"/>
    <cellStyle name="Заголовок 3 4" xfId="440"/>
    <cellStyle name="Заголовок 3 5" xfId="441"/>
    <cellStyle name="Заголовок 4" xfId="442"/>
    <cellStyle name="Заголовок 4 2" xfId="443"/>
    <cellStyle name="Заголовок 4 3" xfId="444"/>
    <cellStyle name="Заголовок 4 4" xfId="445"/>
    <cellStyle name="Заголовок 4 5" xfId="446"/>
    <cellStyle name="Звичайний 2" xfId="447"/>
    <cellStyle name="Звичайний 2 2" xfId="448"/>
    <cellStyle name="Звичайний 2 3" xfId="449"/>
    <cellStyle name="Звичайний 2_8.Блок_3 (1 ч)" xfId="450"/>
    <cellStyle name="Звичайний 3" xfId="451"/>
    <cellStyle name="Звичайний 3 2" xfId="452"/>
    <cellStyle name="Звичайний 3 2 2" xfId="453"/>
    <cellStyle name="Звичайний 4" xfId="454"/>
    <cellStyle name="Звичайний 4 2" xfId="455"/>
    <cellStyle name="Звичайний 5" xfId="456"/>
    <cellStyle name="Звичайний 5 2" xfId="457"/>
    <cellStyle name="Звичайний 5 3" xfId="458"/>
    <cellStyle name="Звичайний 6" xfId="459"/>
    <cellStyle name="Звичайний 7" xfId="460"/>
    <cellStyle name="Зв'язана клітинка" xfId="461"/>
    <cellStyle name="Зв'язана клітинка 2" xfId="462"/>
    <cellStyle name="Итог" xfId="463"/>
    <cellStyle name="Итог 2" xfId="464"/>
    <cellStyle name="Итог 3" xfId="465"/>
    <cellStyle name="Итог 4" xfId="466"/>
    <cellStyle name="Итог 5" xfId="467"/>
    <cellStyle name="Контрольна клітинка" xfId="468"/>
    <cellStyle name="Контрольна клітинка 2" xfId="469"/>
    <cellStyle name="Контрольная ячейка" xfId="470"/>
    <cellStyle name="Контрольная ячейка 2" xfId="471"/>
    <cellStyle name="Контрольная ячейка 2 2" xfId="472"/>
    <cellStyle name="Контрольная ячейка 3" xfId="473"/>
    <cellStyle name="Контрольная ячейка 4" xfId="474"/>
    <cellStyle name="Контрольная ячейка 5" xfId="475"/>
    <cellStyle name="Назва" xfId="476"/>
    <cellStyle name="Назва 2" xfId="477"/>
    <cellStyle name="Название" xfId="478"/>
    <cellStyle name="Название 2" xfId="479"/>
    <cellStyle name="Название 3" xfId="480"/>
    <cellStyle name="Название 4" xfId="481"/>
    <cellStyle name="Название 5" xfId="482"/>
    <cellStyle name="Нейтральный" xfId="483"/>
    <cellStyle name="Нейтральный 2" xfId="484"/>
    <cellStyle name="Нейтральный 2 2" xfId="485"/>
    <cellStyle name="Нейтральный 3" xfId="486"/>
    <cellStyle name="Нейтральный 4" xfId="487"/>
    <cellStyle name="Нейтральный 5" xfId="488"/>
    <cellStyle name="Обчислення" xfId="489"/>
    <cellStyle name="Обчислення 2" xfId="490"/>
    <cellStyle name="Обчислення_П_1" xfId="491"/>
    <cellStyle name="Обычный 10" xfId="492"/>
    <cellStyle name="Обычный 11" xfId="493"/>
    <cellStyle name="Обычный 12" xfId="494"/>
    <cellStyle name="Обычный 13" xfId="495"/>
    <cellStyle name="Обычный 13 2" xfId="496"/>
    <cellStyle name="Обычный 13 3" xfId="497"/>
    <cellStyle name="Обычный 13 3 2" xfId="498"/>
    <cellStyle name="Обычный 14" xfId="499"/>
    <cellStyle name="Обычный 15" xfId="500"/>
    <cellStyle name="Обычный 2" xfId="501"/>
    <cellStyle name="Обычный 2 2" xfId="502"/>
    <cellStyle name="Обычный 2 3" xfId="503"/>
    <cellStyle name="Обычный 2 3 2" xfId="504"/>
    <cellStyle name="Обычный 2 3 3" xfId="505"/>
    <cellStyle name="Обычный 2 4" xfId="506"/>
    <cellStyle name="Обычный 3" xfId="507"/>
    <cellStyle name="Обычный 3 2" xfId="508"/>
    <cellStyle name="Обычный 3 3" xfId="509"/>
    <cellStyle name="Обычный 4" xfId="510"/>
    <cellStyle name="Обычный 4 2" xfId="511"/>
    <cellStyle name="Обычный 5" xfId="512"/>
    <cellStyle name="Обычный 5 2" xfId="513"/>
    <cellStyle name="Обычный 5 3" xfId="514"/>
    <cellStyle name="Обычный 6" xfId="515"/>
    <cellStyle name="Обычный 6 2" xfId="516"/>
    <cellStyle name="Обычный 6 3" xfId="517"/>
    <cellStyle name="Обычный 7" xfId="518"/>
    <cellStyle name="Обычный 8" xfId="519"/>
    <cellStyle name="Обычный 9" xfId="520"/>
    <cellStyle name="Обычный_09_Професійний склад" xfId="521"/>
    <cellStyle name="Обычный_Форма7Н" xfId="522"/>
    <cellStyle name="Followed Hyperlink" xfId="523"/>
    <cellStyle name="Підсумок" xfId="524"/>
    <cellStyle name="Підсумок 2" xfId="525"/>
    <cellStyle name="Підсумок_П_1" xfId="526"/>
    <cellStyle name="Плохой" xfId="527"/>
    <cellStyle name="Плохой 2" xfId="528"/>
    <cellStyle name="Плохой 2 2" xfId="529"/>
    <cellStyle name="Плохой 3" xfId="530"/>
    <cellStyle name="Плохой 4" xfId="531"/>
    <cellStyle name="Плохой 5" xfId="532"/>
    <cellStyle name="Поганий" xfId="533"/>
    <cellStyle name="Поганий 2" xfId="534"/>
    <cellStyle name="Пояснение" xfId="535"/>
    <cellStyle name="Пояснение 2" xfId="536"/>
    <cellStyle name="Пояснение 3" xfId="537"/>
    <cellStyle name="Пояснение 4" xfId="538"/>
    <cellStyle name="Пояснение 5" xfId="539"/>
    <cellStyle name="Примечание" xfId="540"/>
    <cellStyle name="Примечание 2" xfId="541"/>
    <cellStyle name="Примечание 2 2" xfId="542"/>
    <cellStyle name="Примечание 3" xfId="543"/>
    <cellStyle name="Примечание 4" xfId="544"/>
    <cellStyle name="Примечание 5" xfId="545"/>
    <cellStyle name="Примітка" xfId="546"/>
    <cellStyle name="Примітка 2" xfId="547"/>
    <cellStyle name="Примітка_П_1" xfId="548"/>
    <cellStyle name="Percent" xfId="549"/>
    <cellStyle name="Результат" xfId="550"/>
    <cellStyle name="Связанная ячейка" xfId="551"/>
    <cellStyle name="Связанная ячейка 2" xfId="552"/>
    <cellStyle name="Связанная ячейка 3" xfId="553"/>
    <cellStyle name="Связанная ячейка 4" xfId="554"/>
    <cellStyle name="Связанная ячейка 5" xfId="555"/>
    <cellStyle name="Середній" xfId="556"/>
    <cellStyle name="Середній 2" xfId="557"/>
    <cellStyle name="Стиль 1" xfId="558"/>
    <cellStyle name="Стиль 1 2" xfId="559"/>
    <cellStyle name="Текст попередження" xfId="560"/>
    <cellStyle name="Текст попередження 2" xfId="561"/>
    <cellStyle name="Текст пояснення" xfId="562"/>
    <cellStyle name="Текст пояснення 2" xfId="563"/>
    <cellStyle name="Текст предупреждения" xfId="564"/>
    <cellStyle name="Текст предупреждения 2" xfId="565"/>
    <cellStyle name="Текст предупреждения 3" xfId="566"/>
    <cellStyle name="Текст предупреждения 4" xfId="567"/>
    <cellStyle name="Текст предупреждения 5" xfId="568"/>
    <cellStyle name="Тысячи [0]_Анализ" xfId="569"/>
    <cellStyle name="Тысячи_Анализ" xfId="570"/>
    <cellStyle name="Comma" xfId="571"/>
    <cellStyle name="Comma [0]" xfId="572"/>
    <cellStyle name="ФинᎰнсовый_Лист1 (3)_1" xfId="573"/>
    <cellStyle name="Хороший" xfId="574"/>
    <cellStyle name="Хороший 2" xfId="575"/>
    <cellStyle name="Хороший 2 2" xfId="576"/>
    <cellStyle name="Хороший 3" xfId="57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M28"/>
  <sheetViews>
    <sheetView zoomScale="78" zoomScaleNormal="78" zoomScaleSheetLayoutView="70" zoomScalePageLayoutView="0" workbookViewId="0" topLeftCell="A6">
      <selection activeCell="F7" sqref="F7:F25"/>
    </sheetView>
  </sheetViews>
  <sheetFormatPr defaultColWidth="8.8515625" defaultRowHeight="15"/>
  <cols>
    <col min="1" max="1" width="37.140625" style="6" customWidth="1"/>
    <col min="2" max="2" width="10.7109375" style="6" customWidth="1"/>
    <col min="3" max="3" width="10.421875" style="6" customWidth="1"/>
    <col min="4" max="4" width="13.7109375" style="6" customWidth="1"/>
    <col min="5" max="5" width="10.57421875" style="6" customWidth="1"/>
    <col min="6" max="6" width="10.00390625" style="6" customWidth="1"/>
    <col min="7" max="7" width="12.421875" style="6" customWidth="1"/>
    <col min="8" max="10" width="8.8515625" style="6" customWidth="1"/>
    <col min="11" max="11" width="43.00390625" style="6" customWidth="1"/>
    <col min="12" max="16384" width="8.8515625" style="6" customWidth="1"/>
  </cols>
  <sheetData>
    <row r="1" spans="1:7" s="2" customFormat="1" ht="18.75">
      <c r="A1" s="172" t="s">
        <v>150</v>
      </c>
      <c r="B1" s="172"/>
      <c r="C1" s="172"/>
      <c r="D1" s="172"/>
      <c r="E1" s="172"/>
      <c r="F1" s="172"/>
      <c r="G1" s="172"/>
    </row>
    <row r="2" spans="1:7" s="2" customFormat="1" ht="19.5" customHeight="1">
      <c r="A2" s="173" t="s">
        <v>8</v>
      </c>
      <c r="B2" s="173"/>
      <c r="C2" s="173"/>
      <c r="D2" s="173"/>
      <c r="E2" s="173"/>
      <c r="F2" s="173"/>
      <c r="G2" s="173"/>
    </row>
    <row r="3" spans="1:7" s="4" customFormat="1" ht="20.25" customHeight="1" thickBot="1">
      <c r="A3" s="3"/>
      <c r="B3" s="3"/>
      <c r="C3" s="3"/>
      <c r="D3" s="3"/>
      <c r="E3" s="3"/>
      <c r="F3" s="3"/>
      <c r="G3" s="3"/>
    </row>
    <row r="4" spans="1:7" s="4" customFormat="1" ht="20.25" customHeight="1">
      <c r="A4" s="174"/>
      <c r="B4" s="176" t="s">
        <v>267</v>
      </c>
      <c r="C4" s="176"/>
      <c r="D4" s="176"/>
      <c r="E4" s="176" t="s">
        <v>268</v>
      </c>
      <c r="F4" s="176"/>
      <c r="G4" s="177"/>
    </row>
    <row r="5" spans="1:7" s="4" customFormat="1" ht="50.25" customHeight="1">
      <c r="A5" s="175"/>
      <c r="B5" s="169" t="s">
        <v>31</v>
      </c>
      <c r="C5" s="60" t="s">
        <v>133</v>
      </c>
      <c r="D5" s="54" t="s">
        <v>32</v>
      </c>
      <c r="E5" s="169" t="s">
        <v>31</v>
      </c>
      <c r="F5" s="60" t="s">
        <v>133</v>
      </c>
      <c r="G5" s="36" t="s">
        <v>32</v>
      </c>
    </row>
    <row r="6" spans="1:7" s="13" customFormat="1" ht="34.5" customHeight="1">
      <c r="A6" s="20" t="s">
        <v>33</v>
      </c>
      <c r="B6" s="11">
        <f>SUM(B7:B25)</f>
        <v>19954</v>
      </c>
      <c r="C6" s="11">
        <f>SUM(C7:C25)</f>
        <v>21938</v>
      </c>
      <c r="D6" s="9">
        <f>ROUND(C6/B6*100,1)</f>
        <v>109.9</v>
      </c>
      <c r="E6" s="12">
        <f>SUM(E7:E25)</f>
        <v>1856</v>
      </c>
      <c r="F6" s="12">
        <f>SUM(F7:F25)</f>
        <v>2355</v>
      </c>
      <c r="G6" s="123">
        <f>ROUND(F6/E6*100,1)</f>
        <v>126.9</v>
      </c>
    </row>
    <row r="7" spans="1:11" ht="46.5" customHeight="1">
      <c r="A7" s="21" t="s">
        <v>10</v>
      </c>
      <c r="B7" s="14">
        <v>4724</v>
      </c>
      <c r="C7" s="31">
        <v>4725</v>
      </c>
      <c r="D7" s="9">
        <f aca="true" t="shared" si="0" ref="D7:D25">ROUND(C7/B7*100,1)</f>
        <v>100</v>
      </c>
      <c r="E7" s="14">
        <v>143</v>
      </c>
      <c r="F7" s="57">
        <v>189</v>
      </c>
      <c r="G7" s="123">
        <f aca="true" t="shared" si="1" ref="G7:G25">ROUND(F7/E7*100,1)</f>
        <v>132.2</v>
      </c>
      <c r="H7" s="15"/>
      <c r="I7" s="16"/>
      <c r="K7" s="17"/>
    </row>
    <row r="8" spans="1:11" ht="39.75" customHeight="1">
      <c r="A8" s="21" t="s">
        <v>11</v>
      </c>
      <c r="B8" s="14">
        <v>136</v>
      </c>
      <c r="C8" s="31">
        <v>163</v>
      </c>
      <c r="D8" s="9">
        <f t="shared" si="0"/>
        <v>119.9</v>
      </c>
      <c r="E8" s="14">
        <v>3</v>
      </c>
      <c r="F8" s="57">
        <v>9</v>
      </c>
      <c r="G8" s="123">
        <f t="shared" si="1"/>
        <v>300</v>
      </c>
      <c r="H8" s="15"/>
      <c r="I8" s="16"/>
      <c r="K8" s="17"/>
    </row>
    <row r="9" spans="1:11" s="18" customFormat="1" ht="25.5" customHeight="1">
      <c r="A9" s="21" t="s">
        <v>12</v>
      </c>
      <c r="B9" s="14">
        <v>3673</v>
      </c>
      <c r="C9" s="31">
        <v>4000</v>
      </c>
      <c r="D9" s="9">
        <f t="shared" si="0"/>
        <v>108.9</v>
      </c>
      <c r="E9" s="14">
        <v>338</v>
      </c>
      <c r="F9" s="57">
        <v>443</v>
      </c>
      <c r="G9" s="123">
        <f t="shared" si="1"/>
        <v>131.1</v>
      </c>
      <c r="H9" s="163"/>
      <c r="I9" s="16"/>
      <c r="J9" s="6"/>
      <c r="K9" s="17"/>
    </row>
    <row r="10" spans="1:13" ht="37.5" customHeight="1">
      <c r="A10" s="21" t="s">
        <v>13</v>
      </c>
      <c r="B10" s="14">
        <v>152</v>
      </c>
      <c r="C10" s="31">
        <v>291</v>
      </c>
      <c r="D10" s="9">
        <f t="shared" si="0"/>
        <v>191.4</v>
      </c>
      <c r="E10" s="14">
        <v>22</v>
      </c>
      <c r="F10" s="57">
        <v>63</v>
      </c>
      <c r="G10" s="123">
        <f t="shared" si="1"/>
        <v>286.4</v>
      </c>
      <c r="H10" s="15"/>
      <c r="I10" s="16"/>
      <c r="K10" s="17"/>
      <c r="M10" s="19"/>
    </row>
    <row r="11" spans="1:11" ht="37.5" customHeight="1">
      <c r="A11" s="21" t="s">
        <v>14</v>
      </c>
      <c r="B11" s="14">
        <v>226</v>
      </c>
      <c r="C11" s="31">
        <v>323</v>
      </c>
      <c r="D11" s="9">
        <f t="shared" si="0"/>
        <v>142.9</v>
      </c>
      <c r="E11" s="14">
        <v>22</v>
      </c>
      <c r="F11" s="57">
        <v>21</v>
      </c>
      <c r="G11" s="123">
        <f t="shared" si="1"/>
        <v>95.5</v>
      </c>
      <c r="H11" s="15"/>
      <c r="I11" s="16"/>
      <c r="K11" s="17"/>
    </row>
    <row r="12" spans="1:11" ht="25.5" customHeight="1">
      <c r="A12" s="21" t="s">
        <v>15</v>
      </c>
      <c r="B12" s="14">
        <v>670</v>
      </c>
      <c r="C12" s="31">
        <v>755</v>
      </c>
      <c r="D12" s="9">
        <f t="shared" si="0"/>
        <v>112.7</v>
      </c>
      <c r="E12" s="14">
        <v>63</v>
      </c>
      <c r="F12" s="57">
        <v>83</v>
      </c>
      <c r="G12" s="123">
        <f t="shared" si="1"/>
        <v>131.7</v>
      </c>
      <c r="H12" s="15"/>
      <c r="I12" s="16"/>
      <c r="K12" s="17"/>
    </row>
    <row r="13" spans="1:11" ht="39.75" customHeight="1">
      <c r="A13" s="21" t="s">
        <v>16</v>
      </c>
      <c r="B13" s="14">
        <v>3509</v>
      </c>
      <c r="C13" s="31">
        <v>3186</v>
      </c>
      <c r="D13" s="9">
        <f t="shared" si="0"/>
        <v>90.8</v>
      </c>
      <c r="E13" s="14">
        <v>223</v>
      </c>
      <c r="F13" s="57">
        <v>262</v>
      </c>
      <c r="G13" s="123">
        <f t="shared" si="1"/>
        <v>117.5</v>
      </c>
      <c r="H13" s="15"/>
      <c r="I13" s="16"/>
      <c r="K13" s="17"/>
    </row>
    <row r="14" spans="1:11" ht="35.25" customHeight="1">
      <c r="A14" s="21" t="s">
        <v>17</v>
      </c>
      <c r="B14" s="14">
        <v>1106</v>
      </c>
      <c r="C14" s="31">
        <v>1272</v>
      </c>
      <c r="D14" s="9">
        <f t="shared" si="0"/>
        <v>115</v>
      </c>
      <c r="E14" s="14">
        <v>78</v>
      </c>
      <c r="F14" s="57">
        <v>134</v>
      </c>
      <c r="G14" s="123">
        <f t="shared" si="1"/>
        <v>171.8</v>
      </c>
      <c r="H14" s="163"/>
      <c r="I14" s="16"/>
      <c r="K14" s="17"/>
    </row>
    <row r="15" spans="1:11" ht="40.5" customHeight="1">
      <c r="A15" s="21" t="s">
        <v>18</v>
      </c>
      <c r="B15" s="14">
        <v>728</v>
      </c>
      <c r="C15" s="31">
        <v>719</v>
      </c>
      <c r="D15" s="9">
        <f t="shared" si="0"/>
        <v>98.8</v>
      </c>
      <c r="E15" s="14">
        <v>202</v>
      </c>
      <c r="F15" s="57">
        <v>201</v>
      </c>
      <c r="G15" s="123">
        <f t="shared" si="1"/>
        <v>99.5</v>
      </c>
      <c r="H15" s="15"/>
      <c r="I15" s="16"/>
      <c r="K15" s="17"/>
    </row>
    <row r="16" spans="1:11" ht="24" customHeight="1">
      <c r="A16" s="21" t="s">
        <v>19</v>
      </c>
      <c r="B16" s="14">
        <v>139</v>
      </c>
      <c r="C16" s="31">
        <v>119</v>
      </c>
      <c r="D16" s="9">
        <f t="shared" si="0"/>
        <v>85.6</v>
      </c>
      <c r="E16" s="14">
        <v>11</v>
      </c>
      <c r="F16" s="57">
        <v>7</v>
      </c>
      <c r="G16" s="123">
        <f t="shared" si="1"/>
        <v>63.6</v>
      </c>
      <c r="H16" s="15"/>
      <c r="I16" s="16"/>
      <c r="K16" s="17"/>
    </row>
    <row r="17" spans="1:11" ht="24" customHeight="1">
      <c r="A17" s="21" t="s">
        <v>20</v>
      </c>
      <c r="B17" s="14">
        <v>142</v>
      </c>
      <c r="C17" s="31">
        <v>198</v>
      </c>
      <c r="D17" s="9">
        <f t="shared" si="0"/>
        <v>139.4</v>
      </c>
      <c r="E17" s="14">
        <v>8</v>
      </c>
      <c r="F17" s="57">
        <v>10</v>
      </c>
      <c r="G17" s="123">
        <f t="shared" si="1"/>
        <v>125</v>
      </c>
      <c r="H17" s="15"/>
      <c r="I17" s="16"/>
      <c r="K17" s="17"/>
    </row>
    <row r="18" spans="1:11" ht="24" customHeight="1">
      <c r="A18" s="21" t="s">
        <v>21</v>
      </c>
      <c r="B18" s="14">
        <v>145</v>
      </c>
      <c r="C18" s="31">
        <v>205</v>
      </c>
      <c r="D18" s="9">
        <f t="shared" si="0"/>
        <v>141.4</v>
      </c>
      <c r="E18" s="14">
        <v>9</v>
      </c>
      <c r="F18" s="57">
        <v>27</v>
      </c>
      <c r="G18" s="123">
        <f t="shared" si="1"/>
        <v>300</v>
      </c>
      <c r="H18" s="15"/>
      <c r="I18" s="16"/>
      <c r="K18" s="17"/>
    </row>
    <row r="19" spans="1:11" ht="38.25" customHeight="1">
      <c r="A19" s="21" t="s">
        <v>22</v>
      </c>
      <c r="B19" s="14">
        <v>195</v>
      </c>
      <c r="C19" s="31">
        <v>336</v>
      </c>
      <c r="D19" s="9">
        <f t="shared" si="0"/>
        <v>172.3</v>
      </c>
      <c r="E19" s="14">
        <v>19</v>
      </c>
      <c r="F19" s="57">
        <v>23</v>
      </c>
      <c r="G19" s="123">
        <f t="shared" si="1"/>
        <v>121.1</v>
      </c>
      <c r="H19" s="15"/>
      <c r="I19" s="16"/>
      <c r="K19" s="17"/>
    </row>
    <row r="20" spans="1:11" ht="41.25" customHeight="1">
      <c r="A20" s="21" t="s">
        <v>23</v>
      </c>
      <c r="B20" s="14">
        <v>387</v>
      </c>
      <c r="C20" s="31">
        <v>499</v>
      </c>
      <c r="D20" s="9">
        <f t="shared" si="0"/>
        <v>128.9</v>
      </c>
      <c r="E20" s="14">
        <v>40</v>
      </c>
      <c r="F20" s="57">
        <v>52</v>
      </c>
      <c r="G20" s="123">
        <f t="shared" si="1"/>
        <v>130</v>
      </c>
      <c r="H20" s="15"/>
      <c r="I20" s="16"/>
      <c r="K20" s="17"/>
    </row>
    <row r="21" spans="1:11" ht="42.75" customHeight="1">
      <c r="A21" s="21" t="s">
        <v>24</v>
      </c>
      <c r="B21" s="14">
        <v>1679</v>
      </c>
      <c r="C21" s="31">
        <v>1998</v>
      </c>
      <c r="D21" s="9">
        <f t="shared" si="0"/>
        <v>119</v>
      </c>
      <c r="E21" s="14">
        <v>353</v>
      </c>
      <c r="F21" s="57">
        <v>240</v>
      </c>
      <c r="G21" s="123">
        <f t="shared" si="1"/>
        <v>68</v>
      </c>
      <c r="H21" s="163"/>
      <c r="I21" s="16"/>
      <c r="K21" s="17"/>
    </row>
    <row r="22" spans="1:11" ht="24" customHeight="1">
      <c r="A22" s="21" t="s">
        <v>25</v>
      </c>
      <c r="B22" s="14">
        <v>977</v>
      </c>
      <c r="C22" s="31">
        <v>1413</v>
      </c>
      <c r="D22" s="9">
        <f t="shared" si="0"/>
        <v>144.6</v>
      </c>
      <c r="E22" s="14">
        <v>231</v>
      </c>
      <c r="F22" s="57">
        <v>421</v>
      </c>
      <c r="G22" s="123">
        <f t="shared" si="1"/>
        <v>182.3</v>
      </c>
      <c r="H22" s="163"/>
      <c r="I22" s="16"/>
      <c r="K22" s="17"/>
    </row>
    <row r="23" spans="1:11" ht="38.25" customHeight="1">
      <c r="A23" s="21" t="s">
        <v>26</v>
      </c>
      <c r="B23" s="14">
        <v>1025</v>
      </c>
      <c r="C23" s="31">
        <v>1283</v>
      </c>
      <c r="D23" s="9">
        <f t="shared" si="0"/>
        <v>125.2</v>
      </c>
      <c r="E23" s="14">
        <v>66</v>
      </c>
      <c r="F23" s="57">
        <v>125</v>
      </c>
      <c r="G23" s="123">
        <f t="shared" si="1"/>
        <v>189.4</v>
      </c>
      <c r="H23" s="163"/>
      <c r="I23" s="16"/>
      <c r="K23" s="17"/>
    </row>
    <row r="24" spans="1:11" ht="36.75" customHeight="1">
      <c r="A24" s="21" t="s">
        <v>27</v>
      </c>
      <c r="B24" s="14">
        <v>186</v>
      </c>
      <c r="C24" s="31">
        <v>226</v>
      </c>
      <c r="D24" s="9">
        <f t="shared" si="0"/>
        <v>121.5</v>
      </c>
      <c r="E24" s="14">
        <v>17</v>
      </c>
      <c r="F24" s="57">
        <v>21</v>
      </c>
      <c r="G24" s="123">
        <f t="shared" si="1"/>
        <v>123.5</v>
      </c>
      <c r="H24" s="15"/>
      <c r="I24" s="16"/>
      <c r="K24" s="17"/>
    </row>
    <row r="25" spans="1:11" ht="27.75" customHeight="1" thickBot="1">
      <c r="A25" s="22" t="s">
        <v>28</v>
      </c>
      <c r="B25" s="124">
        <v>155</v>
      </c>
      <c r="C25" s="119">
        <v>227</v>
      </c>
      <c r="D25" s="120">
        <f t="shared" si="0"/>
        <v>146.5</v>
      </c>
      <c r="E25" s="124">
        <v>8</v>
      </c>
      <c r="F25" s="125">
        <v>24</v>
      </c>
      <c r="G25" s="157">
        <f t="shared" si="1"/>
        <v>300</v>
      </c>
      <c r="H25" s="15"/>
      <c r="I25" s="16"/>
      <c r="K25" s="17"/>
    </row>
    <row r="26" spans="1:11" ht="15.75">
      <c r="A26" s="7"/>
      <c r="B26" s="7"/>
      <c r="C26" s="7"/>
      <c r="D26" s="7"/>
      <c r="E26" s="7"/>
      <c r="F26" s="7"/>
      <c r="G26" s="7"/>
      <c r="K26" s="17"/>
    </row>
    <row r="27" spans="1:11" ht="15.75">
      <c r="A27" s="7"/>
      <c r="B27" s="7"/>
      <c r="C27" s="7"/>
      <c r="D27" s="7"/>
      <c r="E27" s="7"/>
      <c r="F27" s="7"/>
      <c r="G27" s="7"/>
      <c r="K27" s="17"/>
    </row>
    <row r="28" spans="1:7" ht="12.75">
      <c r="A28" s="7"/>
      <c r="B28" s="7"/>
      <c r="C28" s="7"/>
      <c r="D28" s="7"/>
      <c r="E28" s="7"/>
      <c r="F28" s="7"/>
      <c r="G28" s="7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1968503937007874" right="0" top="0.7086614173228347" bottom="0.3937007874015748" header="0" footer="0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="71" zoomScaleNormal="71" zoomScaleSheetLayoutView="70" zoomScalePageLayoutView="0" workbookViewId="0" topLeftCell="A1">
      <selection activeCell="K13" sqref="K13"/>
    </sheetView>
  </sheetViews>
  <sheetFormatPr defaultColWidth="8.8515625" defaultRowHeight="15"/>
  <cols>
    <col min="1" max="1" width="52.8515625" style="6" customWidth="1"/>
    <col min="2" max="2" width="24.00390625" style="6" customWidth="1"/>
    <col min="3" max="3" width="23.421875" style="6" customWidth="1"/>
    <col min="4" max="4" width="21.57421875" style="6" customWidth="1"/>
    <col min="5" max="5" width="10.8515625" style="6" bestFit="1" customWidth="1"/>
    <col min="6" max="16384" width="8.8515625" style="6" customWidth="1"/>
  </cols>
  <sheetData>
    <row r="1" spans="1:4" s="2" customFormat="1" ht="49.5" customHeight="1">
      <c r="A1" s="208" t="s">
        <v>328</v>
      </c>
      <c r="B1" s="208"/>
      <c r="C1" s="208"/>
      <c r="D1" s="208"/>
    </row>
    <row r="2" spans="1:4" s="2" customFormat="1" ht="12.75" customHeight="1" thickBot="1">
      <c r="A2" s="114"/>
      <c r="B2" s="114"/>
      <c r="C2" s="114"/>
      <c r="D2" s="114"/>
    </row>
    <row r="3" spans="1:4" s="4" customFormat="1" ht="25.5" customHeight="1">
      <c r="A3" s="174"/>
      <c r="B3" s="211" t="s">
        <v>40</v>
      </c>
      <c r="C3" s="211" t="s">
        <v>41</v>
      </c>
      <c r="D3" s="215" t="s">
        <v>94</v>
      </c>
    </row>
    <row r="4" spans="1:4" s="4" customFormat="1" ht="82.5" customHeight="1">
      <c r="A4" s="175"/>
      <c r="B4" s="212"/>
      <c r="C4" s="212"/>
      <c r="D4" s="216"/>
    </row>
    <row r="5" spans="1:5" s="5" customFormat="1" ht="34.5" customHeight="1">
      <c r="A5" s="23" t="s">
        <v>33</v>
      </c>
      <c r="B5" s="24">
        <f>SUM(B6:B14)</f>
        <v>2355</v>
      </c>
      <c r="C5" s="24">
        <f>SUM(C6:C14)</f>
        <v>11257</v>
      </c>
      <c r="D5" s="139">
        <f>C5/B5</f>
        <v>4.78004246284501</v>
      </c>
      <c r="E5" s="25"/>
    </row>
    <row r="6" spans="1:9" ht="51" customHeight="1">
      <c r="A6" s="128" t="s">
        <v>35</v>
      </c>
      <c r="B6" s="26">
        <v>152</v>
      </c>
      <c r="C6" s="26">
        <v>1263</v>
      </c>
      <c r="D6" s="139">
        <f aca="true" t="shared" si="0" ref="D6:D14">C6/B6</f>
        <v>8.30921052631579</v>
      </c>
      <c r="E6" s="25"/>
      <c r="F6" s="28"/>
      <c r="I6" s="28"/>
    </row>
    <row r="7" spans="1:9" ht="35.25" customHeight="1">
      <c r="A7" s="128" t="s">
        <v>3</v>
      </c>
      <c r="B7" s="26">
        <v>445</v>
      </c>
      <c r="C7" s="26">
        <v>935</v>
      </c>
      <c r="D7" s="139">
        <f t="shared" si="0"/>
        <v>2.101123595505618</v>
      </c>
      <c r="E7" s="25"/>
      <c r="F7" s="28"/>
      <c r="I7" s="28"/>
    </row>
    <row r="8" spans="1:9" s="18" customFormat="1" ht="25.5" customHeight="1">
      <c r="A8" s="128" t="s">
        <v>2</v>
      </c>
      <c r="B8" s="26">
        <v>228</v>
      </c>
      <c r="C8" s="26">
        <v>1147</v>
      </c>
      <c r="D8" s="139">
        <f t="shared" si="0"/>
        <v>5.030701754385965</v>
      </c>
      <c r="E8" s="25"/>
      <c r="F8" s="28"/>
      <c r="G8" s="6"/>
      <c r="I8" s="28"/>
    </row>
    <row r="9" spans="1:9" ht="36.75" customHeight="1">
      <c r="A9" s="128" t="s">
        <v>1</v>
      </c>
      <c r="B9" s="26">
        <v>81</v>
      </c>
      <c r="C9" s="26">
        <v>700</v>
      </c>
      <c r="D9" s="139">
        <f t="shared" si="0"/>
        <v>8.641975308641975</v>
      </c>
      <c r="E9" s="25"/>
      <c r="F9" s="28"/>
      <c r="I9" s="28"/>
    </row>
    <row r="10" spans="1:9" ht="28.5" customHeight="1">
      <c r="A10" s="128" t="s">
        <v>5</v>
      </c>
      <c r="B10" s="26">
        <v>354</v>
      </c>
      <c r="C10" s="26">
        <v>2100</v>
      </c>
      <c r="D10" s="139">
        <f t="shared" si="0"/>
        <v>5.932203389830509</v>
      </c>
      <c r="E10" s="25"/>
      <c r="F10" s="28"/>
      <c r="I10" s="28"/>
    </row>
    <row r="11" spans="1:9" ht="59.25" customHeight="1">
      <c r="A11" s="128" t="s">
        <v>30</v>
      </c>
      <c r="B11" s="26">
        <v>20</v>
      </c>
      <c r="C11" s="26">
        <v>426</v>
      </c>
      <c r="D11" s="139">
        <f t="shared" si="0"/>
        <v>21.3</v>
      </c>
      <c r="E11" s="25"/>
      <c r="F11" s="28"/>
      <c r="I11" s="28"/>
    </row>
    <row r="12" spans="1:16" ht="33.75" customHeight="1">
      <c r="A12" s="128" t="s">
        <v>6</v>
      </c>
      <c r="B12" s="26">
        <v>380</v>
      </c>
      <c r="C12" s="26">
        <v>867</v>
      </c>
      <c r="D12" s="139">
        <f t="shared" si="0"/>
        <v>2.281578947368421</v>
      </c>
      <c r="E12" s="25"/>
      <c r="F12" s="28"/>
      <c r="I12" s="28"/>
      <c r="P12" s="8"/>
    </row>
    <row r="13" spans="1:16" ht="75" customHeight="1">
      <c r="A13" s="128" t="s">
        <v>7</v>
      </c>
      <c r="B13" s="26">
        <v>352</v>
      </c>
      <c r="C13" s="26">
        <v>2046</v>
      </c>
      <c r="D13" s="139">
        <f t="shared" si="0"/>
        <v>5.8125</v>
      </c>
      <c r="E13" s="25"/>
      <c r="F13" s="28"/>
      <c r="I13" s="28"/>
      <c r="P13" s="8"/>
    </row>
    <row r="14" spans="1:16" ht="40.5" customHeight="1" thickBot="1">
      <c r="A14" s="129" t="s">
        <v>36</v>
      </c>
      <c r="B14" s="130">
        <v>343</v>
      </c>
      <c r="C14" s="130">
        <v>1773</v>
      </c>
      <c r="D14" s="140">
        <f t="shared" si="0"/>
        <v>5.169096209912537</v>
      </c>
      <c r="E14" s="25"/>
      <c r="F14" s="28"/>
      <c r="I14" s="28"/>
      <c r="P14" s="8"/>
    </row>
    <row r="15" spans="1:16" ht="12.75">
      <c r="A15" s="7"/>
      <c r="B15" s="7"/>
      <c r="C15" s="7"/>
      <c r="P15" s="8"/>
    </row>
    <row r="16" spans="1:16" ht="12.75">
      <c r="A16" s="7"/>
      <c r="B16" s="7"/>
      <c r="C16" s="7"/>
      <c r="P16" s="8"/>
    </row>
    <row r="17" ht="12.75">
      <c r="P17" s="8"/>
    </row>
    <row r="18" ht="12.75">
      <c r="P18" s="8"/>
    </row>
    <row r="19" ht="12.75">
      <c r="P19" s="8"/>
    </row>
    <row r="20" ht="12.75">
      <c r="P20" s="8"/>
    </row>
  </sheetData>
  <sheetProtection/>
  <mergeCells count="5">
    <mergeCell ref="A1:D1"/>
    <mergeCell ref="A3:A4"/>
    <mergeCell ref="B3:B4"/>
    <mergeCell ref="C3:C4"/>
    <mergeCell ref="D3:D4"/>
  </mergeCells>
  <printOptions horizontalCentered="1"/>
  <pageMargins left="0.7874015748031497" right="0" top="0.5118110236220472" bottom="0" header="0" footer="0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T21"/>
  <sheetViews>
    <sheetView zoomScale="68" zoomScaleNormal="68" zoomScaleSheetLayoutView="70" zoomScalePageLayoutView="0" workbookViewId="0" topLeftCell="A1">
      <selection activeCell="F7" sqref="F7:F15"/>
    </sheetView>
  </sheetViews>
  <sheetFormatPr defaultColWidth="8.8515625" defaultRowHeight="15"/>
  <cols>
    <col min="1" max="1" width="52.8515625" style="6" customWidth="1"/>
    <col min="2" max="2" width="12.8515625" style="6" customWidth="1"/>
    <col min="3" max="3" width="11.7109375" style="6" customWidth="1"/>
    <col min="4" max="4" width="14.8515625" style="6" customWidth="1"/>
    <col min="5" max="5" width="11.28125" style="6" customWidth="1"/>
    <col min="6" max="6" width="10.7109375" style="6" customWidth="1"/>
    <col min="7" max="7" width="14.57421875" style="6" customWidth="1"/>
    <col min="8" max="8" width="8.8515625" style="6" customWidth="1"/>
    <col min="9" max="9" width="10.8515625" style="6" bestFit="1" customWidth="1"/>
    <col min="10" max="16384" width="8.8515625" style="6" customWidth="1"/>
  </cols>
  <sheetData>
    <row r="1" spans="1:7" s="2" customFormat="1" ht="25.5" customHeight="1">
      <c r="A1" s="178" t="s">
        <v>150</v>
      </c>
      <c r="B1" s="178"/>
      <c r="C1" s="178"/>
      <c r="D1" s="178"/>
      <c r="E1" s="178"/>
      <c r="F1" s="178"/>
      <c r="G1" s="178"/>
    </row>
    <row r="2" spans="1:7" s="2" customFormat="1" ht="19.5" customHeight="1">
      <c r="A2" s="179" t="s">
        <v>34</v>
      </c>
      <c r="B2" s="179"/>
      <c r="C2" s="179"/>
      <c r="D2" s="179"/>
      <c r="E2" s="179"/>
      <c r="F2" s="179"/>
      <c r="G2" s="179"/>
    </row>
    <row r="3" spans="1:6" s="4" customFormat="1" ht="20.25" customHeight="1" thickBot="1">
      <c r="A3" s="3"/>
      <c r="B3" s="3"/>
      <c r="C3" s="3"/>
      <c r="D3" s="3"/>
      <c r="E3" s="3"/>
      <c r="F3" s="3"/>
    </row>
    <row r="4" spans="1:7" s="4" customFormat="1" ht="25.5" customHeight="1">
      <c r="A4" s="174"/>
      <c r="B4" s="180" t="s">
        <v>267</v>
      </c>
      <c r="C4" s="180"/>
      <c r="D4" s="180"/>
      <c r="E4" s="180" t="s">
        <v>268</v>
      </c>
      <c r="F4" s="180"/>
      <c r="G4" s="181"/>
    </row>
    <row r="5" spans="1:7" s="4" customFormat="1" ht="60.75" customHeight="1">
      <c r="A5" s="175"/>
      <c r="B5" s="61" t="s">
        <v>31</v>
      </c>
      <c r="C5" s="61" t="s">
        <v>133</v>
      </c>
      <c r="D5" s="59" t="s">
        <v>32</v>
      </c>
      <c r="E5" s="155" t="s">
        <v>31</v>
      </c>
      <c r="F5" s="155" t="s">
        <v>133</v>
      </c>
      <c r="G5" s="126" t="s">
        <v>32</v>
      </c>
    </row>
    <row r="6" spans="1:9" s="5" customFormat="1" ht="34.5" customHeight="1">
      <c r="A6" s="23" t="s">
        <v>33</v>
      </c>
      <c r="B6" s="24">
        <f>SUM(B7:B15)</f>
        <v>19954</v>
      </c>
      <c r="C6" s="24">
        <f>SUM(C7:C15)</f>
        <v>21938</v>
      </c>
      <c r="D6" s="58">
        <f>ROUND(C6/B6*100,1)</f>
        <v>109.9</v>
      </c>
      <c r="E6" s="24">
        <f>SUM(E7:E15)</f>
        <v>1856</v>
      </c>
      <c r="F6" s="24">
        <f>SUM(F7:F15)</f>
        <v>2355</v>
      </c>
      <c r="G6" s="127">
        <f>ROUND(F6/E6*100,1)</f>
        <v>126.9</v>
      </c>
      <c r="I6" s="25"/>
    </row>
    <row r="7" spans="1:13" ht="57.75" customHeight="1">
      <c r="A7" s="128" t="s">
        <v>35</v>
      </c>
      <c r="B7" s="26">
        <v>1300</v>
      </c>
      <c r="C7" s="27">
        <v>1542</v>
      </c>
      <c r="D7" s="58">
        <f aca="true" t="shared" si="0" ref="D7:D15">ROUND(C7/B7*100,1)</f>
        <v>118.6</v>
      </c>
      <c r="E7" s="27">
        <v>128</v>
      </c>
      <c r="F7" s="27">
        <v>152</v>
      </c>
      <c r="G7" s="127">
        <f aca="true" t="shared" si="1" ref="G7:G15">ROUND(F7/E7*100,1)</f>
        <v>118.8</v>
      </c>
      <c r="I7" s="25"/>
      <c r="J7" s="28"/>
      <c r="M7" s="28"/>
    </row>
    <row r="8" spans="1:13" ht="35.25" customHeight="1">
      <c r="A8" s="128" t="s">
        <v>3</v>
      </c>
      <c r="B8" s="26">
        <v>1622</v>
      </c>
      <c r="C8" s="27">
        <v>1912</v>
      </c>
      <c r="D8" s="58">
        <f t="shared" si="0"/>
        <v>117.9</v>
      </c>
      <c r="E8" s="26">
        <v>411</v>
      </c>
      <c r="F8" s="27">
        <v>445</v>
      </c>
      <c r="G8" s="127">
        <f t="shared" si="1"/>
        <v>108.3</v>
      </c>
      <c r="I8" s="25"/>
      <c r="J8" s="28"/>
      <c r="M8" s="28"/>
    </row>
    <row r="9" spans="1:13" s="18" customFormat="1" ht="25.5" customHeight="1">
      <c r="A9" s="128" t="s">
        <v>2</v>
      </c>
      <c r="B9" s="26">
        <v>1651</v>
      </c>
      <c r="C9" s="27">
        <v>2077</v>
      </c>
      <c r="D9" s="58">
        <f t="shared" si="0"/>
        <v>125.8</v>
      </c>
      <c r="E9" s="26">
        <v>162</v>
      </c>
      <c r="F9" s="27">
        <v>228</v>
      </c>
      <c r="G9" s="127">
        <f t="shared" si="1"/>
        <v>140.7</v>
      </c>
      <c r="H9" s="6"/>
      <c r="I9" s="25"/>
      <c r="J9" s="28"/>
      <c r="K9" s="6"/>
      <c r="M9" s="28"/>
    </row>
    <row r="10" spans="1:13" ht="36.75" customHeight="1">
      <c r="A10" s="128" t="s">
        <v>1</v>
      </c>
      <c r="B10" s="26">
        <v>836</v>
      </c>
      <c r="C10" s="27">
        <v>964</v>
      </c>
      <c r="D10" s="58">
        <f t="shared" si="0"/>
        <v>115.3</v>
      </c>
      <c r="E10" s="26">
        <v>57</v>
      </c>
      <c r="F10" s="27">
        <v>81</v>
      </c>
      <c r="G10" s="127">
        <f t="shared" si="1"/>
        <v>142.1</v>
      </c>
      <c r="I10" s="25"/>
      <c r="J10" s="28"/>
      <c r="M10" s="28"/>
    </row>
    <row r="11" spans="1:13" ht="35.25" customHeight="1">
      <c r="A11" s="128" t="s">
        <v>5</v>
      </c>
      <c r="B11" s="26">
        <v>3697</v>
      </c>
      <c r="C11" s="27">
        <v>3591</v>
      </c>
      <c r="D11" s="58">
        <f t="shared" si="0"/>
        <v>97.1</v>
      </c>
      <c r="E11" s="26">
        <v>280</v>
      </c>
      <c r="F11" s="27">
        <v>354</v>
      </c>
      <c r="G11" s="127">
        <f t="shared" si="1"/>
        <v>126.4</v>
      </c>
      <c r="I11" s="25"/>
      <c r="J11" s="28"/>
      <c r="M11" s="28"/>
    </row>
    <row r="12" spans="1:13" ht="59.25" customHeight="1">
      <c r="A12" s="128" t="s">
        <v>30</v>
      </c>
      <c r="B12" s="26">
        <v>748</v>
      </c>
      <c r="C12" s="27">
        <v>723</v>
      </c>
      <c r="D12" s="58">
        <f t="shared" si="0"/>
        <v>96.7</v>
      </c>
      <c r="E12" s="26">
        <v>27</v>
      </c>
      <c r="F12" s="27">
        <v>20</v>
      </c>
      <c r="G12" s="127">
        <f t="shared" si="1"/>
        <v>74.1</v>
      </c>
      <c r="I12" s="25"/>
      <c r="J12" s="28"/>
      <c r="M12" s="28"/>
    </row>
    <row r="13" spans="1:20" ht="38.25" customHeight="1">
      <c r="A13" s="128" t="s">
        <v>6</v>
      </c>
      <c r="B13" s="26">
        <v>2611</v>
      </c>
      <c r="C13" s="27">
        <v>3007</v>
      </c>
      <c r="D13" s="58">
        <f t="shared" si="0"/>
        <v>115.2</v>
      </c>
      <c r="E13" s="26">
        <v>299</v>
      </c>
      <c r="F13" s="27">
        <v>380</v>
      </c>
      <c r="G13" s="127">
        <f t="shared" si="1"/>
        <v>127.1</v>
      </c>
      <c r="I13" s="25"/>
      <c r="J13" s="28"/>
      <c r="M13" s="28"/>
      <c r="T13" s="8"/>
    </row>
    <row r="14" spans="1:20" ht="75" customHeight="1">
      <c r="A14" s="128" t="s">
        <v>7</v>
      </c>
      <c r="B14" s="26">
        <v>4281</v>
      </c>
      <c r="C14" s="27">
        <v>4580</v>
      </c>
      <c r="D14" s="58">
        <f t="shared" si="0"/>
        <v>107</v>
      </c>
      <c r="E14" s="26">
        <v>245</v>
      </c>
      <c r="F14" s="27">
        <v>352</v>
      </c>
      <c r="G14" s="127">
        <f t="shared" si="1"/>
        <v>143.7</v>
      </c>
      <c r="I14" s="25"/>
      <c r="J14" s="28"/>
      <c r="M14" s="28"/>
      <c r="T14" s="8"/>
    </row>
    <row r="15" spans="1:20" ht="43.5" customHeight="1" thickBot="1">
      <c r="A15" s="129" t="s">
        <v>36</v>
      </c>
      <c r="B15" s="130">
        <v>3208</v>
      </c>
      <c r="C15" s="131">
        <v>3542</v>
      </c>
      <c r="D15" s="132">
        <f t="shared" si="0"/>
        <v>110.4</v>
      </c>
      <c r="E15" s="130">
        <v>247</v>
      </c>
      <c r="F15" s="131">
        <v>343</v>
      </c>
      <c r="G15" s="133">
        <f t="shared" si="1"/>
        <v>138.9</v>
      </c>
      <c r="I15" s="25"/>
      <c r="J15" s="28"/>
      <c r="M15" s="28"/>
      <c r="T15" s="8"/>
    </row>
    <row r="16" spans="1:20" ht="12.75">
      <c r="A16" s="7"/>
      <c r="B16" s="7"/>
      <c r="C16" s="7"/>
      <c r="D16" s="7"/>
      <c r="E16" s="7"/>
      <c r="F16" s="7"/>
      <c r="T16" s="8"/>
    </row>
    <row r="17" spans="1:20" ht="12.75">
      <c r="A17" s="7"/>
      <c r="B17" s="7"/>
      <c r="C17" s="7"/>
      <c r="D17" s="7"/>
      <c r="E17" s="7"/>
      <c r="F17" s="7"/>
      <c r="T17" s="8"/>
    </row>
    <row r="18" ht="12.75">
      <c r="T18" s="8"/>
    </row>
    <row r="19" ht="12.75">
      <c r="T19" s="8"/>
    </row>
    <row r="20" ht="12.75">
      <c r="T20" s="8"/>
    </row>
    <row r="21" ht="12.75">
      <c r="T21" s="8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7874015748031497" right="0" top="0.5118110236220472" bottom="0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7"/>
  <sheetViews>
    <sheetView zoomScale="89" zoomScaleNormal="89" zoomScaleSheetLayoutView="100" zoomScalePageLayoutView="0" workbookViewId="0" topLeftCell="A1">
      <selection activeCell="B54" sqref="B54"/>
    </sheetView>
  </sheetViews>
  <sheetFormatPr defaultColWidth="9.140625" defaultRowHeight="15"/>
  <cols>
    <col min="1" max="1" width="3.140625" style="83" customWidth="1"/>
    <col min="2" max="2" width="35.8515625" style="90" customWidth="1"/>
    <col min="3" max="3" width="8.8515625" style="80" customWidth="1"/>
    <col min="4" max="4" width="12.140625" style="80" customWidth="1"/>
    <col min="5" max="5" width="11.28125" style="80" customWidth="1"/>
    <col min="6" max="6" width="10.140625" style="80" customWidth="1"/>
    <col min="7" max="7" width="12.00390625" style="80" customWidth="1"/>
    <col min="8" max="16384" width="9.140625" style="80" customWidth="1"/>
  </cols>
  <sheetData>
    <row r="1" spans="1:7" s="84" customFormat="1" ht="38.25" customHeight="1">
      <c r="A1" s="83"/>
      <c r="B1" s="183" t="s">
        <v>269</v>
      </c>
      <c r="C1" s="183"/>
      <c r="D1" s="183"/>
      <c r="E1" s="183"/>
      <c r="F1" s="183"/>
      <c r="G1" s="183"/>
    </row>
    <row r="2" spans="1:7" s="84" customFormat="1" ht="20.25" customHeight="1">
      <c r="A2" s="83"/>
      <c r="B2" s="182" t="s">
        <v>43</v>
      </c>
      <c r="C2" s="182"/>
      <c r="D2" s="182"/>
      <c r="E2" s="182"/>
      <c r="F2" s="182"/>
      <c r="G2" s="182"/>
    </row>
    <row r="4" spans="1:7" s="83" customFormat="1" ht="18" customHeight="1">
      <c r="A4" s="184"/>
      <c r="B4" s="185" t="s">
        <v>44</v>
      </c>
      <c r="C4" s="186" t="s">
        <v>145</v>
      </c>
      <c r="D4" s="186" t="s">
        <v>146</v>
      </c>
      <c r="E4" s="186" t="s">
        <v>47</v>
      </c>
      <c r="F4" s="187" t="s">
        <v>270</v>
      </c>
      <c r="G4" s="187"/>
    </row>
    <row r="5" spans="1:7" s="83" customFormat="1" ht="18.75" customHeight="1">
      <c r="A5" s="184"/>
      <c r="B5" s="185"/>
      <c r="C5" s="186"/>
      <c r="D5" s="186"/>
      <c r="E5" s="186"/>
      <c r="F5" s="186" t="s">
        <v>145</v>
      </c>
      <c r="G5" s="186" t="s">
        <v>146</v>
      </c>
    </row>
    <row r="6" spans="1:7" s="83" customFormat="1" ht="58.5" customHeight="1">
      <c r="A6" s="184"/>
      <c r="B6" s="185"/>
      <c r="C6" s="186"/>
      <c r="D6" s="186"/>
      <c r="E6" s="186"/>
      <c r="F6" s="186"/>
      <c r="G6" s="186"/>
    </row>
    <row r="7" spans="1:7" ht="13.5" customHeight="1">
      <c r="A7" s="85" t="s">
        <v>48</v>
      </c>
      <c r="B7" s="86" t="s">
        <v>0</v>
      </c>
      <c r="C7" s="82">
        <v>1</v>
      </c>
      <c r="D7" s="82">
        <v>3</v>
      </c>
      <c r="E7" s="82">
        <v>4</v>
      </c>
      <c r="F7" s="82">
        <v>5</v>
      </c>
      <c r="G7" s="82">
        <v>6</v>
      </c>
    </row>
    <row r="8" spans="1:7" ht="16.5" customHeight="1">
      <c r="A8" s="87">
        <v>1</v>
      </c>
      <c r="B8" s="159" t="s">
        <v>49</v>
      </c>
      <c r="C8" s="88">
        <v>1590</v>
      </c>
      <c r="D8" s="88">
        <v>973</v>
      </c>
      <c r="E8" s="88">
        <v>617</v>
      </c>
      <c r="F8" s="88">
        <v>106</v>
      </c>
      <c r="G8" s="88">
        <v>269</v>
      </c>
    </row>
    <row r="9" spans="1:7" s="89" customFormat="1" ht="15.75">
      <c r="A9" s="87">
        <v>2</v>
      </c>
      <c r="B9" s="159" t="s">
        <v>50</v>
      </c>
      <c r="C9" s="88">
        <v>1250</v>
      </c>
      <c r="D9" s="88">
        <v>1311</v>
      </c>
      <c r="E9" s="88">
        <v>-61</v>
      </c>
      <c r="F9" s="88">
        <v>138</v>
      </c>
      <c r="G9" s="88">
        <v>417</v>
      </c>
    </row>
    <row r="10" spans="1:7" s="89" customFormat="1" ht="15.75">
      <c r="A10" s="87">
        <v>3</v>
      </c>
      <c r="B10" s="159" t="s">
        <v>95</v>
      </c>
      <c r="C10" s="88">
        <v>842</v>
      </c>
      <c r="D10" s="88">
        <v>1153</v>
      </c>
      <c r="E10" s="88">
        <v>-311</v>
      </c>
      <c r="F10" s="88">
        <v>67</v>
      </c>
      <c r="G10" s="88">
        <v>482</v>
      </c>
    </row>
    <row r="11" spans="1:7" s="89" customFormat="1" ht="47.25" customHeight="1">
      <c r="A11" s="87">
        <v>4</v>
      </c>
      <c r="B11" s="159" t="s">
        <v>220</v>
      </c>
      <c r="C11" s="88">
        <v>679</v>
      </c>
      <c r="D11" s="88">
        <v>436</v>
      </c>
      <c r="E11" s="88">
        <v>243</v>
      </c>
      <c r="F11" s="88">
        <v>15</v>
      </c>
      <c r="G11" s="88">
        <v>66</v>
      </c>
    </row>
    <row r="12" spans="1:7" s="89" customFormat="1" ht="15.75">
      <c r="A12" s="87">
        <v>5</v>
      </c>
      <c r="B12" s="159" t="s">
        <v>97</v>
      </c>
      <c r="C12" s="88">
        <v>580</v>
      </c>
      <c r="D12" s="88">
        <v>496</v>
      </c>
      <c r="E12" s="88">
        <v>84</v>
      </c>
      <c r="F12" s="88">
        <v>16</v>
      </c>
      <c r="G12" s="88">
        <v>58</v>
      </c>
    </row>
    <row r="13" spans="1:7" s="89" customFormat="1" ht="15.75">
      <c r="A13" s="87">
        <v>6</v>
      </c>
      <c r="B13" s="159" t="s">
        <v>51</v>
      </c>
      <c r="C13" s="88">
        <v>521</v>
      </c>
      <c r="D13" s="88">
        <v>835</v>
      </c>
      <c r="E13" s="88">
        <v>-314</v>
      </c>
      <c r="F13" s="88">
        <v>22</v>
      </c>
      <c r="G13" s="88">
        <v>302</v>
      </c>
    </row>
    <row r="14" spans="1:7" s="89" customFormat="1" ht="18.75" customHeight="1">
      <c r="A14" s="87">
        <v>7</v>
      </c>
      <c r="B14" s="159" t="s">
        <v>53</v>
      </c>
      <c r="C14" s="88">
        <v>505</v>
      </c>
      <c r="D14" s="88">
        <v>582</v>
      </c>
      <c r="E14" s="88">
        <v>-77</v>
      </c>
      <c r="F14" s="88">
        <v>34</v>
      </c>
      <c r="G14" s="88">
        <v>256</v>
      </c>
    </row>
    <row r="15" spans="1:7" s="89" customFormat="1" ht="15.75">
      <c r="A15" s="87">
        <v>8</v>
      </c>
      <c r="B15" s="159" t="s">
        <v>96</v>
      </c>
      <c r="C15" s="88">
        <v>504</v>
      </c>
      <c r="D15" s="88">
        <v>829</v>
      </c>
      <c r="E15" s="88">
        <v>-325</v>
      </c>
      <c r="F15" s="88">
        <v>23</v>
      </c>
      <c r="G15" s="88">
        <v>360</v>
      </c>
    </row>
    <row r="16" spans="1:7" s="89" customFormat="1" ht="15.75">
      <c r="A16" s="87">
        <v>9</v>
      </c>
      <c r="B16" s="159" t="s">
        <v>52</v>
      </c>
      <c r="C16" s="88">
        <v>461</v>
      </c>
      <c r="D16" s="88">
        <v>462</v>
      </c>
      <c r="E16" s="88">
        <v>-1</v>
      </c>
      <c r="F16" s="88">
        <v>129</v>
      </c>
      <c r="G16" s="88">
        <v>211</v>
      </c>
    </row>
    <row r="17" spans="1:7" s="89" customFormat="1" ht="15.75">
      <c r="A17" s="87">
        <v>10</v>
      </c>
      <c r="B17" s="159" t="s">
        <v>57</v>
      </c>
      <c r="C17" s="88">
        <v>432</v>
      </c>
      <c r="D17" s="88">
        <v>309</v>
      </c>
      <c r="E17" s="88">
        <v>123</v>
      </c>
      <c r="F17" s="88">
        <v>8</v>
      </c>
      <c r="G17" s="88">
        <v>145</v>
      </c>
    </row>
    <row r="18" spans="1:7" s="89" customFormat="1" ht="15.75">
      <c r="A18" s="87">
        <v>11</v>
      </c>
      <c r="B18" s="159" t="s">
        <v>54</v>
      </c>
      <c r="C18" s="88">
        <v>391</v>
      </c>
      <c r="D18" s="88">
        <v>541</v>
      </c>
      <c r="E18" s="88">
        <v>-150</v>
      </c>
      <c r="F18" s="88">
        <v>32</v>
      </c>
      <c r="G18" s="88">
        <v>266</v>
      </c>
    </row>
    <row r="19" spans="1:7" s="89" customFormat="1" ht="15.75">
      <c r="A19" s="87">
        <v>12</v>
      </c>
      <c r="B19" s="159" t="s">
        <v>55</v>
      </c>
      <c r="C19" s="88">
        <v>362</v>
      </c>
      <c r="D19" s="88">
        <v>251</v>
      </c>
      <c r="E19" s="88">
        <v>111</v>
      </c>
      <c r="F19" s="88">
        <v>27</v>
      </c>
      <c r="G19" s="88">
        <v>75</v>
      </c>
    </row>
    <row r="20" spans="1:7" s="89" customFormat="1" ht="15.75">
      <c r="A20" s="87">
        <v>13</v>
      </c>
      <c r="B20" s="159" t="s">
        <v>59</v>
      </c>
      <c r="C20" s="88">
        <v>296</v>
      </c>
      <c r="D20" s="88">
        <v>110</v>
      </c>
      <c r="E20" s="88">
        <v>186</v>
      </c>
      <c r="F20" s="88">
        <v>30</v>
      </c>
      <c r="G20" s="88">
        <v>58</v>
      </c>
    </row>
    <row r="21" spans="1:7" s="89" customFormat="1" ht="18.75" customHeight="1">
      <c r="A21" s="87">
        <v>14</v>
      </c>
      <c r="B21" s="159" t="s">
        <v>58</v>
      </c>
      <c r="C21" s="88">
        <v>256</v>
      </c>
      <c r="D21" s="88">
        <v>358</v>
      </c>
      <c r="E21" s="88">
        <v>-102</v>
      </c>
      <c r="F21" s="88">
        <v>25</v>
      </c>
      <c r="G21" s="88">
        <v>156</v>
      </c>
    </row>
    <row r="22" spans="1:7" s="89" customFormat="1" ht="15.75" customHeight="1">
      <c r="A22" s="87">
        <v>15</v>
      </c>
      <c r="B22" s="159" t="s">
        <v>56</v>
      </c>
      <c r="C22" s="88">
        <v>236</v>
      </c>
      <c r="D22" s="88">
        <v>140</v>
      </c>
      <c r="E22" s="88">
        <v>96</v>
      </c>
      <c r="F22" s="88">
        <v>28</v>
      </c>
      <c r="G22" s="88">
        <v>57</v>
      </c>
    </row>
    <row r="23" spans="1:7" s="89" customFormat="1" ht="18" customHeight="1">
      <c r="A23" s="87">
        <v>16</v>
      </c>
      <c r="B23" s="159" t="s">
        <v>81</v>
      </c>
      <c r="C23" s="88">
        <v>228</v>
      </c>
      <c r="D23" s="88">
        <v>151</v>
      </c>
      <c r="E23" s="88">
        <v>77</v>
      </c>
      <c r="F23" s="88">
        <v>12</v>
      </c>
      <c r="G23" s="88">
        <v>48</v>
      </c>
    </row>
    <row r="24" spans="1:7" s="89" customFormat="1" ht="15.75">
      <c r="A24" s="87">
        <v>17</v>
      </c>
      <c r="B24" s="159" t="s">
        <v>64</v>
      </c>
      <c r="C24" s="88">
        <v>219</v>
      </c>
      <c r="D24" s="88">
        <v>117</v>
      </c>
      <c r="E24" s="88">
        <v>102</v>
      </c>
      <c r="F24" s="88">
        <v>32</v>
      </c>
      <c r="G24" s="88">
        <v>54</v>
      </c>
    </row>
    <row r="25" spans="1:7" s="89" customFormat="1" ht="15.75">
      <c r="A25" s="87">
        <v>18</v>
      </c>
      <c r="B25" s="159" t="s">
        <v>116</v>
      </c>
      <c r="C25" s="88">
        <v>219</v>
      </c>
      <c r="D25" s="88">
        <v>142</v>
      </c>
      <c r="E25" s="88">
        <v>77</v>
      </c>
      <c r="F25" s="88">
        <v>17</v>
      </c>
      <c r="G25" s="88">
        <v>71</v>
      </c>
    </row>
    <row r="26" spans="1:7" s="89" customFormat="1" ht="30">
      <c r="A26" s="87">
        <v>19</v>
      </c>
      <c r="B26" s="159" t="s">
        <v>271</v>
      </c>
      <c r="C26" s="88">
        <v>218</v>
      </c>
      <c r="D26" s="88">
        <v>147</v>
      </c>
      <c r="E26" s="88">
        <v>71</v>
      </c>
      <c r="F26" s="88">
        <v>156</v>
      </c>
      <c r="G26" s="88">
        <v>69</v>
      </c>
    </row>
    <row r="27" spans="1:7" s="89" customFormat="1" ht="30">
      <c r="A27" s="87">
        <v>20</v>
      </c>
      <c r="B27" s="159" t="s">
        <v>177</v>
      </c>
      <c r="C27" s="88">
        <v>193</v>
      </c>
      <c r="D27" s="88">
        <v>65</v>
      </c>
      <c r="E27" s="88">
        <v>128</v>
      </c>
      <c r="F27" s="88">
        <v>38</v>
      </c>
      <c r="G27" s="88">
        <v>20</v>
      </c>
    </row>
    <row r="28" spans="1:7" s="89" customFormat="1" ht="15.75">
      <c r="A28" s="87">
        <v>21</v>
      </c>
      <c r="B28" s="159" t="s">
        <v>118</v>
      </c>
      <c r="C28" s="88">
        <v>178</v>
      </c>
      <c r="D28" s="88">
        <v>179</v>
      </c>
      <c r="E28" s="88">
        <v>-1</v>
      </c>
      <c r="F28" s="88">
        <v>4</v>
      </c>
      <c r="G28" s="88">
        <v>70</v>
      </c>
    </row>
    <row r="29" spans="1:7" s="89" customFormat="1" ht="16.5" customHeight="1">
      <c r="A29" s="87">
        <v>22</v>
      </c>
      <c r="B29" s="159" t="s">
        <v>62</v>
      </c>
      <c r="C29" s="88">
        <v>176</v>
      </c>
      <c r="D29" s="88">
        <v>140</v>
      </c>
      <c r="E29" s="88">
        <v>36</v>
      </c>
      <c r="F29" s="88">
        <v>11</v>
      </c>
      <c r="G29" s="88">
        <v>61</v>
      </c>
    </row>
    <row r="30" spans="1:7" s="89" customFormat="1" ht="15.75" customHeight="1">
      <c r="A30" s="87">
        <v>23</v>
      </c>
      <c r="B30" s="159" t="s">
        <v>99</v>
      </c>
      <c r="C30" s="88">
        <v>171</v>
      </c>
      <c r="D30" s="88">
        <v>170</v>
      </c>
      <c r="E30" s="88">
        <v>1</v>
      </c>
      <c r="F30" s="88">
        <v>12</v>
      </c>
      <c r="G30" s="88">
        <v>75</v>
      </c>
    </row>
    <row r="31" spans="1:7" s="89" customFormat="1" ht="48" customHeight="1">
      <c r="A31" s="87">
        <v>24</v>
      </c>
      <c r="B31" s="159" t="s">
        <v>243</v>
      </c>
      <c r="C31" s="88">
        <v>167</v>
      </c>
      <c r="D31" s="88">
        <v>213</v>
      </c>
      <c r="E31" s="88">
        <v>-46</v>
      </c>
      <c r="F31" s="88">
        <v>8</v>
      </c>
      <c r="G31" s="88">
        <v>91</v>
      </c>
    </row>
    <row r="32" spans="1:7" s="89" customFormat="1" ht="15.75">
      <c r="A32" s="87">
        <v>25</v>
      </c>
      <c r="B32" s="159" t="s">
        <v>76</v>
      </c>
      <c r="C32" s="88">
        <v>161</v>
      </c>
      <c r="D32" s="88">
        <v>61</v>
      </c>
      <c r="E32" s="88">
        <v>100</v>
      </c>
      <c r="F32" s="88">
        <v>9</v>
      </c>
      <c r="G32" s="88">
        <v>26</v>
      </c>
    </row>
    <row r="33" spans="1:7" s="89" customFormat="1" ht="17.25" customHeight="1">
      <c r="A33" s="87">
        <v>26</v>
      </c>
      <c r="B33" s="159" t="s">
        <v>196</v>
      </c>
      <c r="C33" s="88">
        <v>153</v>
      </c>
      <c r="D33" s="88">
        <v>245</v>
      </c>
      <c r="E33" s="88">
        <v>-92</v>
      </c>
      <c r="F33" s="88">
        <v>13</v>
      </c>
      <c r="G33" s="88">
        <v>97</v>
      </c>
    </row>
    <row r="34" spans="1:7" s="89" customFormat="1" ht="15.75">
      <c r="A34" s="87">
        <v>27</v>
      </c>
      <c r="B34" s="159" t="s">
        <v>82</v>
      </c>
      <c r="C34" s="88">
        <v>150</v>
      </c>
      <c r="D34" s="88">
        <v>235</v>
      </c>
      <c r="E34" s="88">
        <v>-85</v>
      </c>
      <c r="F34" s="88">
        <v>6</v>
      </c>
      <c r="G34" s="88">
        <v>104</v>
      </c>
    </row>
    <row r="35" spans="1:7" s="89" customFormat="1" ht="16.5" customHeight="1">
      <c r="A35" s="87">
        <v>28</v>
      </c>
      <c r="B35" s="159" t="s">
        <v>123</v>
      </c>
      <c r="C35" s="88">
        <v>141</v>
      </c>
      <c r="D35" s="88">
        <v>51</v>
      </c>
      <c r="E35" s="88">
        <v>90</v>
      </c>
      <c r="F35" s="88">
        <v>5</v>
      </c>
      <c r="G35" s="88">
        <v>18</v>
      </c>
    </row>
    <row r="36" spans="1:7" s="89" customFormat="1" ht="15.75">
      <c r="A36" s="87">
        <v>29</v>
      </c>
      <c r="B36" s="159" t="s">
        <v>224</v>
      </c>
      <c r="C36" s="88">
        <v>139</v>
      </c>
      <c r="D36" s="88">
        <v>227</v>
      </c>
      <c r="E36" s="88">
        <v>-88</v>
      </c>
      <c r="F36" s="88">
        <v>18</v>
      </c>
      <c r="G36" s="88">
        <v>117</v>
      </c>
    </row>
    <row r="37" spans="1:7" s="89" customFormat="1" ht="15.75">
      <c r="A37" s="87">
        <v>30</v>
      </c>
      <c r="B37" s="159" t="s">
        <v>73</v>
      </c>
      <c r="C37" s="88">
        <v>136</v>
      </c>
      <c r="D37" s="88">
        <v>87</v>
      </c>
      <c r="E37" s="88">
        <v>49</v>
      </c>
      <c r="F37" s="88">
        <v>6</v>
      </c>
      <c r="G37" s="88">
        <v>32</v>
      </c>
    </row>
    <row r="38" spans="1:7" s="89" customFormat="1" ht="15.75">
      <c r="A38" s="87">
        <v>31</v>
      </c>
      <c r="B38" s="159" t="s">
        <v>161</v>
      </c>
      <c r="C38" s="88">
        <v>136</v>
      </c>
      <c r="D38" s="88">
        <v>88</v>
      </c>
      <c r="E38" s="88">
        <v>48</v>
      </c>
      <c r="F38" s="88">
        <v>3</v>
      </c>
      <c r="G38" s="88">
        <v>30</v>
      </c>
    </row>
    <row r="39" spans="1:7" s="89" customFormat="1" ht="15.75">
      <c r="A39" s="87">
        <v>32</v>
      </c>
      <c r="B39" s="159" t="s">
        <v>130</v>
      </c>
      <c r="C39" s="88">
        <v>134</v>
      </c>
      <c r="D39" s="88">
        <v>67</v>
      </c>
      <c r="E39" s="88">
        <v>67</v>
      </c>
      <c r="F39" s="88">
        <v>3</v>
      </c>
      <c r="G39" s="88">
        <v>36</v>
      </c>
    </row>
    <row r="40" spans="1:7" s="89" customFormat="1" ht="15.75">
      <c r="A40" s="87">
        <v>33</v>
      </c>
      <c r="B40" s="159" t="s">
        <v>100</v>
      </c>
      <c r="C40" s="88">
        <v>131</v>
      </c>
      <c r="D40" s="88">
        <v>79</v>
      </c>
      <c r="E40" s="88">
        <v>52</v>
      </c>
      <c r="F40" s="88">
        <v>22</v>
      </c>
      <c r="G40" s="88">
        <v>14</v>
      </c>
    </row>
    <row r="41" spans="1:7" s="89" customFormat="1" ht="15.75">
      <c r="A41" s="87">
        <v>34</v>
      </c>
      <c r="B41" s="159" t="s">
        <v>61</v>
      </c>
      <c r="C41" s="88">
        <v>125</v>
      </c>
      <c r="D41" s="88">
        <v>149</v>
      </c>
      <c r="E41" s="88">
        <v>-24</v>
      </c>
      <c r="F41" s="88">
        <v>6</v>
      </c>
      <c r="G41" s="88">
        <v>67</v>
      </c>
    </row>
    <row r="42" spans="1:7" s="89" customFormat="1" ht="15.75">
      <c r="A42" s="87">
        <v>35</v>
      </c>
      <c r="B42" s="159" t="s">
        <v>124</v>
      </c>
      <c r="C42" s="88">
        <v>114</v>
      </c>
      <c r="D42" s="88">
        <v>53</v>
      </c>
      <c r="E42" s="88">
        <v>61</v>
      </c>
      <c r="F42" s="88">
        <v>17</v>
      </c>
      <c r="G42" s="88">
        <v>10</v>
      </c>
    </row>
    <row r="43" spans="1:7" s="89" customFormat="1" ht="30">
      <c r="A43" s="87">
        <v>36</v>
      </c>
      <c r="B43" s="159" t="s">
        <v>223</v>
      </c>
      <c r="C43" s="88">
        <v>111</v>
      </c>
      <c r="D43" s="88">
        <v>164</v>
      </c>
      <c r="E43" s="88">
        <v>-53</v>
      </c>
      <c r="F43" s="88">
        <v>0</v>
      </c>
      <c r="G43" s="88">
        <v>42</v>
      </c>
    </row>
    <row r="44" spans="1:7" s="89" customFormat="1" ht="15.75">
      <c r="A44" s="87">
        <v>37</v>
      </c>
      <c r="B44" s="159" t="s">
        <v>67</v>
      </c>
      <c r="C44" s="88">
        <v>110</v>
      </c>
      <c r="D44" s="88">
        <v>167</v>
      </c>
      <c r="E44" s="88">
        <v>-57</v>
      </c>
      <c r="F44" s="88">
        <v>9</v>
      </c>
      <c r="G44" s="88">
        <v>71</v>
      </c>
    </row>
    <row r="45" spans="1:7" s="89" customFormat="1" ht="17.25" customHeight="1">
      <c r="A45" s="87">
        <v>38</v>
      </c>
      <c r="B45" s="159" t="s">
        <v>65</v>
      </c>
      <c r="C45" s="88">
        <v>102</v>
      </c>
      <c r="D45" s="88">
        <v>80</v>
      </c>
      <c r="E45" s="88">
        <v>22</v>
      </c>
      <c r="F45" s="88">
        <v>13</v>
      </c>
      <c r="G45" s="88">
        <v>34</v>
      </c>
    </row>
    <row r="46" spans="1:7" s="89" customFormat="1" ht="15.75">
      <c r="A46" s="87">
        <v>39</v>
      </c>
      <c r="B46" s="159" t="s">
        <v>68</v>
      </c>
      <c r="C46" s="88">
        <v>102</v>
      </c>
      <c r="D46" s="88">
        <v>91</v>
      </c>
      <c r="E46" s="88">
        <v>11</v>
      </c>
      <c r="F46" s="88">
        <v>12</v>
      </c>
      <c r="G46" s="88">
        <v>40</v>
      </c>
    </row>
    <row r="47" spans="1:7" s="89" customFormat="1" ht="15.75">
      <c r="A47" s="87">
        <v>40</v>
      </c>
      <c r="B47" s="159" t="s">
        <v>71</v>
      </c>
      <c r="C47" s="88">
        <v>101</v>
      </c>
      <c r="D47" s="88">
        <v>105</v>
      </c>
      <c r="E47" s="88">
        <v>-4</v>
      </c>
      <c r="F47" s="88">
        <v>7</v>
      </c>
      <c r="G47" s="88">
        <v>48</v>
      </c>
    </row>
    <row r="48" spans="1:7" s="89" customFormat="1" ht="15.75">
      <c r="A48" s="87">
        <v>41</v>
      </c>
      <c r="B48" s="159" t="s">
        <v>98</v>
      </c>
      <c r="C48" s="88">
        <v>100</v>
      </c>
      <c r="D48" s="88">
        <v>788</v>
      </c>
      <c r="E48" s="88">
        <v>-688</v>
      </c>
      <c r="F48" s="88">
        <v>39</v>
      </c>
      <c r="G48" s="88">
        <v>680</v>
      </c>
    </row>
    <row r="49" spans="1:7" s="89" customFormat="1" ht="17.25" customHeight="1">
      <c r="A49" s="87">
        <v>42</v>
      </c>
      <c r="B49" s="159" t="s">
        <v>77</v>
      </c>
      <c r="C49" s="88">
        <v>98</v>
      </c>
      <c r="D49" s="88">
        <v>191</v>
      </c>
      <c r="E49" s="88">
        <v>-93</v>
      </c>
      <c r="F49" s="88">
        <v>12</v>
      </c>
      <c r="G49" s="88">
        <v>92</v>
      </c>
    </row>
    <row r="50" spans="1:7" s="89" customFormat="1" ht="15.75">
      <c r="A50" s="87">
        <v>43</v>
      </c>
      <c r="B50" s="161" t="s">
        <v>60</v>
      </c>
      <c r="C50" s="88">
        <v>94</v>
      </c>
      <c r="D50" s="88">
        <v>63</v>
      </c>
      <c r="E50" s="88">
        <v>31</v>
      </c>
      <c r="F50" s="88">
        <v>11</v>
      </c>
      <c r="G50" s="88">
        <v>37</v>
      </c>
    </row>
    <row r="51" spans="1:7" s="89" customFormat="1" ht="30">
      <c r="A51" s="87">
        <v>44</v>
      </c>
      <c r="B51" s="159" t="s">
        <v>187</v>
      </c>
      <c r="C51" s="88">
        <v>93</v>
      </c>
      <c r="D51" s="88">
        <v>66</v>
      </c>
      <c r="E51" s="88">
        <v>27</v>
      </c>
      <c r="F51" s="88">
        <v>15</v>
      </c>
      <c r="G51" s="88">
        <v>34</v>
      </c>
    </row>
    <row r="52" spans="1:7" s="89" customFormat="1" ht="18" customHeight="1">
      <c r="A52" s="87">
        <v>45</v>
      </c>
      <c r="B52" s="160" t="s">
        <v>83</v>
      </c>
      <c r="C52" s="88">
        <v>91</v>
      </c>
      <c r="D52" s="88">
        <v>70</v>
      </c>
      <c r="E52" s="88">
        <v>21</v>
      </c>
      <c r="F52" s="88">
        <v>5</v>
      </c>
      <c r="G52" s="88">
        <v>31</v>
      </c>
    </row>
    <row r="53" spans="1:7" s="89" customFormat="1" ht="30">
      <c r="A53" s="87">
        <v>46</v>
      </c>
      <c r="B53" s="159" t="s">
        <v>272</v>
      </c>
      <c r="C53" s="88">
        <v>85</v>
      </c>
      <c r="D53" s="88">
        <v>52</v>
      </c>
      <c r="E53" s="88">
        <v>33</v>
      </c>
      <c r="F53" s="88">
        <v>12</v>
      </c>
      <c r="G53" s="88">
        <v>15</v>
      </c>
    </row>
    <row r="54" spans="1:7" s="89" customFormat="1" ht="33.75" customHeight="1">
      <c r="A54" s="87">
        <v>47</v>
      </c>
      <c r="B54" s="159" t="s">
        <v>178</v>
      </c>
      <c r="C54" s="88">
        <v>83</v>
      </c>
      <c r="D54" s="88">
        <v>88</v>
      </c>
      <c r="E54" s="88">
        <v>-5</v>
      </c>
      <c r="F54" s="88">
        <v>4</v>
      </c>
      <c r="G54" s="88">
        <v>50</v>
      </c>
    </row>
    <row r="55" spans="1:7" s="89" customFormat="1" ht="15.75">
      <c r="A55" s="87">
        <v>48</v>
      </c>
      <c r="B55" s="159" t="s">
        <v>125</v>
      </c>
      <c r="C55" s="88">
        <v>80</v>
      </c>
      <c r="D55" s="88">
        <v>46</v>
      </c>
      <c r="E55" s="88">
        <v>34</v>
      </c>
      <c r="F55" s="88">
        <v>9</v>
      </c>
      <c r="G55" s="88">
        <v>13</v>
      </c>
    </row>
    <row r="56" spans="1:7" s="89" customFormat="1" ht="15.75">
      <c r="A56" s="87">
        <v>49</v>
      </c>
      <c r="B56" s="159" t="s">
        <v>66</v>
      </c>
      <c r="C56" s="88">
        <v>79</v>
      </c>
      <c r="D56" s="88">
        <v>108</v>
      </c>
      <c r="E56" s="88">
        <v>-29</v>
      </c>
      <c r="F56" s="88">
        <v>8</v>
      </c>
      <c r="G56" s="88">
        <v>48</v>
      </c>
    </row>
    <row r="57" spans="1:7" s="89" customFormat="1" ht="15.75">
      <c r="A57" s="87">
        <v>50</v>
      </c>
      <c r="B57" s="159" t="s">
        <v>63</v>
      </c>
      <c r="C57" s="88">
        <v>78</v>
      </c>
      <c r="D57" s="88">
        <v>143</v>
      </c>
      <c r="E57" s="88">
        <v>-65</v>
      </c>
      <c r="F57" s="88">
        <v>5</v>
      </c>
      <c r="G57" s="88">
        <v>53</v>
      </c>
    </row>
  </sheetData>
  <sheetProtection/>
  <mergeCells count="10">
    <mergeCell ref="B2:G2"/>
    <mergeCell ref="B1:G1"/>
    <mergeCell ref="A4:A6"/>
    <mergeCell ref="B4:B6"/>
    <mergeCell ref="C4:C6"/>
    <mergeCell ref="D4:D6"/>
    <mergeCell ref="E4:E6"/>
    <mergeCell ref="F4:G4"/>
    <mergeCell ref="F5:F6"/>
    <mergeCell ref="G5:G6"/>
  </mergeCells>
  <printOptions horizontalCentered="1"/>
  <pageMargins left="0.2755905511811024" right="0.07874015748031496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0"/>
  <sheetViews>
    <sheetView zoomScale="80" zoomScaleNormal="80" zoomScaleSheetLayoutView="85" zoomScalePageLayoutView="0" workbookViewId="0" topLeftCell="A1">
      <selection activeCell="B161" sqref="B161"/>
    </sheetView>
  </sheetViews>
  <sheetFormatPr defaultColWidth="8.8515625" defaultRowHeight="15"/>
  <cols>
    <col min="1" max="1" width="41.57421875" style="80" customWidth="1"/>
    <col min="2" max="2" width="11.140625" style="80" customWidth="1"/>
    <col min="3" max="3" width="13.28125" style="91" customWidth="1"/>
    <col min="4" max="4" width="15.140625" style="91" customWidth="1"/>
    <col min="5" max="5" width="16.140625" style="91" customWidth="1"/>
    <col min="6" max="6" width="13.7109375" style="91" customWidth="1"/>
    <col min="7" max="16384" width="8.8515625" style="80" customWidth="1"/>
  </cols>
  <sheetData>
    <row r="1" spans="1:6" s="84" customFormat="1" ht="33.75" customHeight="1">
      <c r="A1" s="183" t="s">
        <v>273</v>
      </c>
      <c r="B1" s="183"/>
      <c r="C1" s="183"/>
      <c r="D1" s="183"/>
      <c r="E1" s="183"/>
      <c r="F1" s="183"/>
    </row>
    <row r="2" spans="1:6" s="84" customFormat="1" ht="19.5" customHeight="1">
      <c r="A2" s="188" t="s">
        <v>79</v>
      </c>
      <c r="B2" s="188"/>
      <c r="C2" s="188"/>
      <c r="D2" s="188"/>
      <c r="E2" s="188"/>
      <c r="F2" s="188"/>
    </row>
    <row r="3" ht="12" customHeight="1"/>
    <row r="4" spans="1:6" ht="18.75" customHeight="1">
      <c r="A4" s="189" t="s">
        <v>44</v>
      </c>
      <c r="B4" s="190" t="s">
        <v>45</v>
      </c>
      <c r="C4" s="190" t="s">
        <v>46</v>
      </c>
      <c r="D4" s="190" t="s">
        <v>47</v>
      </c>
      <c r="E4" s="191" t="s">
        <v>274</v>
      </c>
      <c r="F4" s="191"/>
    </row>
    <row r="5" spans="1:6" ht="18.75" customHeight="1">
      <c r="A5" s="189"/>
      <c r="B5" s="190"/>
      <c r="C5" s="190"/>
      <c r="D5" s="190"/>
      <c r="E5" s="192" t="s">
        <v>144</v>
      </c>
      <c r="F5" s="193" t="s">
        <v>46</v>
      </c>
    </row>
    <row r="6" spans="1:6" ht="58.5" customHeight="1">
      <c r="A6" s="189"/>
      <c r="B6" s="190"/>
      <c r="C6" s="190"/>
      <c r="D6" s="190"/>
      <c r="E6" s="190"/>
      <c r="F6" s="193"/>
    </row>
    <row r="7" spans="1:6" ht="12.75">
      <c r="A7" s="82" t="s">
        <v>80</v>
      </c>
      <c r="B7" s="82">
        <v>1</v>
      </c>
      <c r="C7" s="92">
        <v>3</v>
      </c>
      <c r="D7" s="92">
        <v>4</v>
      </c>
      <c r="E7" s="92">
        <v>5</v>
      </c>
      <c r="F7" s="92">
        <v>6</v>
      </c>
    </row>
    <row r="8" spans="1:13" ht="27" customHeight="1">
      <c r="A8" s="194" t="s">
        <v>29</v>
      </c>
      <c r="B8" s="194"/>
      <c r="C8" s="194"/>
      <c r="D8" s="194"/>
      <c r="E8" s="194"/>
      <c r="F8" s="194"/>
      <c r="M8" s="93"/>
    </row>
    <row r="9" spans="1:13" ht="15.75">
      <c r="A9" s="94" t="s">
        <v>99</v>
      </c>
      <c r="B9" s="95">
        <v>171</v>
      </c>
      <c r="C9" s="95">
        <v>170</v>
      </c>
      <c r="D9" s="88">
        <v>1</v>
      </c>
      <c r="E9" s="95">
        <v>12</v>
      </c>
      <c r="F9" s="88">
        <v>75</v>
      </c>
      <c r="M9" s="93"/>
    </row>
    <row r="10" spans="1:6" ht="15.75">
      <c r="A10" s="96" t="s">
        <v>77</v>
      </c>
      <c r="B10" s="95">
        <v>98</v>
      </c>
      <c r="C10" s="88">
        <v>191</v>
      </c>
      <c r="D10" s="88">
        <v>-93</v>
      </c>
      <c r="E10" s="88">
        <v>12</v>
      </c>
      <c r="F10" s="88">
        <v>92</v>
      </c>
    </row>
    <row r="11" spans="1:6" ht="15.75">
      <c r="A11" s="96" t="s">
        <v>102</v>
      </c>
      <c r="B11" s="95">
        <v>61</v>
      </c>
      <c r="C11" s="88">
        <v>98</v>
      </c>
      <c r="D11" s="88">
        <v>-37</v>
      </c>
      <c r="E11" s="88">
        <v>3</v>
      </c>
      <c r="F11" s="88">
        <v>47</v>
      </c>
    </row>
    <row r="12" spans="1:6" ht="15.75">
      <c r="A12" s="96" t="s">
        <v>101</v>
      </c>
      <c r="B12" s="95">
        <v>52</v>
      </c>
      <c r="C12" s="88">
        <v>64</v>
      </c>
      <c r="D12" s="88">
        <v>-12</v>
      </c>
      <c r="E12" s="88">
        <v>5</v>
      </c>
      <c r="F12" s="88">
        <v>23</v>
      </c>
    </row>
    <row r="13" spans="1:6" ht="15.75">
      <c r="A13" s="96" t="s">
        <v>105</v>
      </c>
      <c r="B13" s="95">
        <v>48</v>
      </c>
      <c r="C13" s="88">
        <v>47</v>
      </c>
      <c r="D13" s="88">
        <v>1</v>
      </c>
      <c r="E13" s="88">
        <v>4</v>
      </c>
      <c r="F13" s="88">
        <v>17</v>
      </c>
    </row>
    <row r="14" spans="1:6" ht="15.75">
      <c r="A14" s="96" t="s">
        <v>184</v>
      </c>
      <c r="B14" s="95">
        <v>48</v>
      </c>
      <c r="C14" s="88">
        <v>51</v>
      </c>
      <c r="D14" s="88">
        <v>-3</v>
      </c>
      <c r="E14" s="88">
        <v>4</v>
      </c>
      <c r="F14" s="88">
        <v>24</v>
      </c>
    </row>
    <row r="15" spans="1:6" ht="15.75">
      <c r="A15" s="96" t="s">
        <v>110</v>
      </c>
      <c r="B15" s="95">
        <v>45</v>
      </c>
      <c r="C15" s="88">
        <v>90</v>
      </c>
      <c r="D15" s="88">
        <v>-45</v>
      </c>
      <c r="E15" s="88">
        <v>3</v>
      </c>
      <c r="F15" s="88">
        <v>45</v>
      </c>
    </row>
    <row r="16" spans="1:6" ht="15.75">
      <c r="A16" s="97" t="s">
        <v>103</v>
      </c>
      <c r="B16" s="95">
        <v>42</v>
      </c>
      <c r="C16" s="88">
        <v>71</v>
      </c>
      <c r="D16" s="88">
        <v>-29</v>
      </c>
      <c r="E16" s="88">
        <v>3</v>
      </c>
      <c r="F16" s="88">
        <v>32</v>
      </c>
    </row>
    <row r="17" spans="1:6" ht="15.75">
      <c r="A17" s="97" t="s">
        <v>115</v>
      </c>
      <c r="B17" s="95">
        <v>38</v>
      </c>
      <c r="C17" s="88">
        <v>101</v>
      </c>
      <c r="D17" s="88">
        <v>-63</v>
      </c>
      <c r="E17" s="88">
        <v>0</v>
      </c>
      <c r="F17" s="88">
        <v>53</v>
      </c>
    </row>
    <row r="18" spans="1:6" ht="31.5">
      <c r="A18" s="97" t="s">
        <v>183</v>
      </c>
      <c r="B18" s="95">
        <v>36</v>
      </c>
      <c r="C18" s="88">
        <v>103</v>
      </c>
      <c r="D18" s="88">
        <v>-67</v>
      </c>
      <c r="E18" s="88">
        <v>0</v>
      </c>
      <c r="F18" s="88">
        <v>43</v>
      </c>
    </row>
    <row r="19" spans="1:6" ht="15.75">
      <c r="A19" s="97" t="s">
        <v>104</v>
      </c>
      <c r="B19" s="95">
        <v>32</v>
      </c>
      <c r="C19" s="88">
        <v>61</v>
      </c>
      <c r="D19" s="88">
        <v>-29</v>
      </c>
      <c r="E19" s="88">
        <v>3</v>
      </c>
      <c r="F19" s="88">
        <v>33</v>
      </c>
    </row>
    <row r="20" spans="1:6" ht="15.75">
      <c r="A20" s="94" t="s">
        <v>203</v>
      </c>
      <c r="B20" s="95">
        <v>32</v>
      </c>
      <c r="C20" s="95">
        <v>51</v>
      </c>
      <c r="D20" s="88">
        <v>-19</v>
      </c>
      <c r="E20" s="95">
        <v>2</v>
      </c>
      <c r="F20" s="88">
        <v>23</v>
      </c>
    </row>
    <row r="21" spans="1:6" ht="15.75">
      <c r="A21" s="96" t="s">
        <v>167</v>
      </c>
      <c r="B21" s="95">
        <v>30</v>
      </c>
      <c r="C21" s="88">
        <v>26</v>
      </c>
      <c r="D21" s="88">
        <v>4</v>
      </c>
      <c r="E21" s="88">
        <v>6</v>
      </c>
      <c r="F21" s="88">
        <v>9</v>
      </c>
    </row>
    <row r="22" spans="1:6" ht="15.75">
      <c r="A22" s="96" t="s">
        <v>115</v>
      </c>
      <c r="B22" s="95">
        <v>30</v>
      </c>
      <c r="C22" s="88">
        <v>7</v>
      </c>
      <c r="D22" s="88">
        <v>23</v>
      </c>
      <c r="E22" s="88">
        <v>1</v>
      </c>
      <c r="F22" s="88">
        <v>3</v>
      </c>
    </row>
    <row r="23" spans="1:6" ht="15.75">
      <c r="A23" s="96" t="s">
        <v>275</v>
      </c>
      <c r="B23" s="95">
        <v>26</v>
      </c>
      <c r="C23" s="88">
        <v>42</v>
      </c>
      <c r="D23" s="88">
        <v>-16</v>
      </c>
      <c r="E23" s="88">
        <v>13</v>
      </c>
      <c r="F23" s="88">
        <v>18</v>
      </c>
    </row>
    <row r="24" spans="1:6" ht="15.75">
      <c r="A24" s="96" t="s">
        <v>238</v>
      </c>
      <c r="B24" s="95">
        <v>25</v>
      </c>
      <c r="C24" s="88">
        <v>45</v>
      </c>
      <c r="D24" s="88">
        <v>-20</v>
      </c>
      <c r="E24" s="88">
        <v>0</v>
      </c>
      <c r="F24" s="88">
        <v>21</v>
      </c>
    </row>
    <row r="25" spans="1:6" ht="30" customHeight="1">
      <c r="A25" s="194" t="s">
        <v>3</v>
      </c>
      <c r="B25" s="194"/>
      <c r="C25" s="194"/>
      <c r="D25" s="194"/>
      <c r="E25" s="194"/>
      <c r="F25" s="194"/>
    </row>
    <row r="26" spans="1:6" ht="15.75">
      <c r="A26" s="96" t="s">
        <v>58</v>
      </c>
      <c r="B26" s="95">
        <v>256</v>
      </c>
      <c r="C26" s="88">
        <v>358</v>
      </c>
      <c r="D26" s="88">
        <v>-102</v>
      </c>
      <c r="E26" s="88">
        <v>25</v>
      </c>
      <c r="F26" s="88">
        <v>156</v>
      </c>
    </row>
    <row r="27" spans="1:6" ht="31.5">
      <c r="A27" s="96" t="s">
        <v>240</v>
      </c>
      <c r="B27" s="95">
        <v>218</v>
      </c>
      <c r="C27" s="88">
        <v>147</v>
      </c>
      <c r="D27" s="88">
        <v>71</v>
      </c>
      <c r="E27" s="88">
        <v>156</v>
      </c>
      <c r="F27" s="88">
        <v>69</v>
      </c>
    </row>
    <row r="28" spans="1:6" ht="15.75">
      <c r="A28" s="96" t="s">
        <v>67</v>
      </c>
      <c r="B28" s="95">
        <v>110</v>
      </c>
      <c r="C28" s="88">
        <v>167</v>
      </c>
      <c r="D28" s="88">
        <v>-57</v>
      </c>
      <c r="E28" s="88">
        <v>9</v>
      </c>
      <c r="F28" s="88">
        <v>71</v>
      </c>
    </row>
    <row r="29" spans="1:6" ht="15.75">
      <c r="A29" s="96" t="s">
        <v>168</v>
      </c>
      <c r="B29" s="95">
        <v>68</v>
      </c>
      <c r="C29" s="88">
        <v>12</v>
      </c>
      <c r="D29" s="88">
        <v>56</v>
      </c>
      <c r="E29" s="88">
        <v>43</v>
      </c>
      <c r="F29" s="88">
        <v>7</v>
      </c>
    </row>
    <row r="30" spans="1:6" ht="15.75">
      <c r="A30" s="96" t="s">
        <v>107</v>
      </c>
      <c r="B30" s="95">
        <v>62</v>
      </c>
      <c r="C30" s="88">
        <v>31</v>
      </c>
      <c r="D30" s="88">
        <v>31</v>
      </c>
      <c r="E30" s="88">
        <v>4</v>
      </c>
      <c r="F30" s="88">
        <v>16</v>
      </c>
    </row>
    <row r="31" spans="1:6" ht="15.75">
      <c r="A31" s="96" t="s">
        <v>75</v>
      </c>
      <c r="B31" s="95">
        <v>59</v>
      </c>
      <c r="C31" s="88">
        <v>76</v>
      </c>
      <c r="D31" s="88">
        <v>-17</v>
      </c>
      <c r="E31" s="88">
        <v>6</v>
      </c>
      <c r="F31" s="88">
        <v>35</v>
      </c>
    </row>
    <row r="32" spans="1:6" ht="15.75">
      <c r="A32" s="96" t="s">
        <v>108</v>
      </c>
      <c r="B32" s="95">
        <v>53</v>
      </c>
      <c r="C32" s="88">
        <v>38</v>
      </c>
      <c r="D32" s="88">
        <v>15</v>
      </c>
      <c r="E32" s="88">
        <v>2</v>
      </c>
      <c r="F32" s="88">
        <v>13</v>
      </c>
    </row>
    <row r="33" spans="1:6" ht="15.75">
      <c r="A33" s="96" t="s">
        <v>106</v>
      </c>
      <c r="B33" s="95">
        <v>47</v>
      </c>
      <c r="C33" s="88">
        <v>57</v>
      </c>
      <c r="D33" s="88">
        <v>-10</v>
      </c>
      <c r="E33" s="88">
        <v>3</v>
      </c>
      <c r="F33" s="88">
        <v>21</v>
      </c>
    </row>
    <row r="34" spans="1:6" ht="31.5">
      <c r="A34" s="96" t="s">
        <v>239</v>
      </c>
      <c r="B34" s="95">
        <v>45</v>
      </c>
      <c r="C34" s="88">
        <v>36</v>
      </c>
      <c r="D34" s="88">
        <v>9</v>
      </c>
      <c r="E34" s="88">
        <v>10</v>
      </c>
      <c r="F34" s="88">
        <v>13</v>
      </c>
    </row>
    <row r="35" spans="1:6" ht="15.75">
      <c r="A35" s="96" t="s">
        <v>147</v>
      </c>
      <c r="B35" s="95">
        <v>42</v>
      </c>
      <c r="C35" s="88">
        <v>30</v>
      </c>
      <c r="D35" s="88">
        <v>12</v>
      </c>
      <c r="E35" s="88">
        <v>0</v>
      </c>
      <c r="F35" s="88">
        <v>9</v>
      </c>
    </row>
    <row r="36" spans="1:6" ht="15.75">
      <c r="A36" s="96" t="s">
        <v>149</v>
      </c>
      <c r="B36" s="95">
        <v>41</v>
      </c>
      <c r="C36" s="88">
        <v>55</v>
      </c>
      <c r="D36" s="88">
        <v>-14</v>
      </c>
      <c r="E36" s="88">
        <v>5</v>
      </c>
      <c r="F36" s="88">
        <v>26</v>
      </c>
    </row>
    <row r="37" spans="1:6" ht="15.75">
      <c r="A37" s="96" t="s">
        <v>109</v>
      </c>
      <c r="B37" s="95">
        <v>35</v>
      </c>
      <c r="C37" s="88">
        <v>11</v>
      </c>
      <c r="D37" s="88">
        <v>24</v>
      </c>
      <c r="E37" s="88">
        <v>8</v>
      </c>
      <c r="F37" s="88">
        <v>5</v>
      </c>
    </row>
    <row r="38" spans="1:6" ht="15.75">
      <c r="A38" s="96" t="s">
        <v>277</v>
      </c>
      <c r="B38" s="95">
        <v>32</v>
      </c>
      <c r="C38" s="88">
        <v>79</v>
      </c>
      <c r="D38" s="88">
        <v>-47</v>
      </c>
      <c r="E38" s="88">
        <v>1</v>
      </c>
      <c r="F38" s="88">
        <v>29</v>
      </c>
    </row>
    <row r="39" spans="1:6" ht="15.75">
      <c r="A39" s="96" t="s">
        <v>152</v>
      </c>
      <c r="B39" s="95">
        <v>29</v>
      </c>
      <c r="C39" s="88">
        <v>18</v>
      </c>
      <c r="D39" s="88">
        <v>11</v>
      </c>
      <c r="E39" s="88">
        <v>7</v>
      </c>
      <c r="F39" s="88">
        <v>9</v>
      </c>
    </row>
    <row r="40" spans="1:6" ht="15.75">
      <c r="A40" s="96" t="s">
        <v>276</v>
      </c>
      <c r="B40" s="95">
        <v>27</v>
      </c>
      <c r="C40" s="88">
        <v>2</v>
      </c>
      <c r="D40" s="88">
        <v>25</v>
      </c>
      <c r="E40" s="88">
        <v>20</v>
      </c>
      <c r="F40" s="88">
        <v>0</v>
      </c>
    </row>
    <row r="41" spans="1:6" ht="15.75">
      <c r="A41" s="96" t="s">
        <v>153</v>
      </c>
      <c r="B41" s="95">
        <v>27</v>
      </c>
      <c r="C41" s="88">
        <v>13</v>
      </c>
      <c r="D41" s="88">
        <v>14</v>
      </c>
      <c r="E41" s="88">
        <v>4</v>
      </c>
      <c r="F41" s="88">
        <v>5</v>
      </c>
    </row>
    <row r="42" spans="1:6" ht="30" customHeight="1">
      <c r="A42" s="194" t="s">
        <v>2</v>
      </c>
      <c r="B42" s="194"/>
      <c r="C42" s="194"/>
      <c r="D42" s="194"/>
      <c r="E42" s="194"/>
      <c r="F42" s="194"/>
    </row>
    <row r="43" spans="1:6" ht="15.75">
      <c r="A43" s="97" t="s">
        <v>53</v>
      </c>
      <c r="B43" s="95">
        <v>505</v>
      </c>
      <c r="C43" s="88">
        <v>582</v>
      </c>
      <c r="D43" s="88">
        <v>-77</v>
      </c>
      <c r="E43" s="88">
        <v>34</v>
      </c>
      <c r="F43" s="88">
        <v>256</v>
      </c>
    </row>
    <row r="44" spans="1:6" ht="15.75">
      <c r="A44" s="97" t="s">
        <v>81</v>
      </c>
      <c r="B44" s="95">
        <v>228</v>
      </c>
      <c r="C44" s="88">
        <v>151</v>
      </c>
      <c r="D44" s="88">
        <v>77</v>
      </c>
      <c r="E44" s="88">
        <v>12</v>
      </c>
      <c r="F44" s="88">
        <v>48</v>
      </c>
    </row>
    <row r="45" spans="1:6" ht="15.75">
      <c r="A45" s="97" t="s">
        <v>64</v>
      </c>
      <c r="B45" s="95">
        <v>219</v>
      </c>
      <c r="C45" s="88">
        <v>117</v>
      </c>
      <c r="D45" s="88">
        <v>102</v>
      </c>
      <c r="E45" s="88">
        <v>32</v>
      </c>
      <c r="F45" s="88">
        <v>54</v>
      </c>
    </row>
    <row r="46" spans="1:6" ht="15.75">
      <c r="A46" s="97" t="s">
        <v>82</v>
      </c>
      <c r="B46" s="95">
        <v>150</v>
      </c>
      <c r="C46" s="88">
        <v>235</v>
      </c>
      <c r="D46" s="88">
        <v>-85</v>
      </c>
      <c r="E46" s="88">
        <v>6</v>
      </c>
      <c r="F46" s="88">
        <v>104</v>
      </c>
    </row>
    <row r="47" spans="1:6" ht="15.75">
      <c r="A47" s="97" t="s">
        <v>83</v>
      </c>
      <c r="B47" s="95">
        <v>91</v>
      </c>
      <c r="C47" s="88">
        <v>70</v>
      </c>
      <c r="D47" s="88">
        <v>21</v>
      </c>
      <c r="E47" s="88">
        <v>5</v>
      </c>
      <c r="F47" s="88">
        <v>31</v>
      </c>
    </row>
    <row r="48" spans="1:6" ht="15.75">
      <c r="A48" s="97" t="s">
        <v>86</v>
      </c>
      <c r="B48" s="95">
        <v>55</v>
      </c>
      <c r="C48" s="88">
        <v>44</v>
      </c>
      <c r="D48" s="88">
        <v>11</v>
      </c>
      <c r="E48" s="88">
        <v>10</v>
      </c>
      <c r="F48" s="88">
        <v>16</v>
      </c>
    </row>
    <row r="49" spans="1:6" ht="15.75">
      <c r="A49" s="97" t="s">
        <v>206</v>
      </c>
      <c r="B49" s="95">
        <v>37</v>
      </c>
      <c r="C49" s="88">
        <v>32</v>
      </c>
      <c r="D49" s="88">
        <v>5</v>
      </c>
      <c r="E49" s="88">
        <v>4</v>
      </c>
      <c r="F49" s="88">
        <v>12</v>
      </c>
    </row>
    <row r="50" spans="1:6" ht="15.75">
      <c r="A50" s="97" t="s">
        <v>84</v>
      </c>
      <c r="B50" s="95">
        <v>34</v>
      </c>
      <c r="C50" s="88">
        <v>30</v>
      </c>
      <c r="D50" s="88">
        <v>4</v>
      </c>
      <c r="E50" s="88">
        <v>7</v>
      </c>
      <c r="F50" s="88">
        <v>6</v>
      </c>
    </row>
    <row r="51" spans="1:6" ht="15.75">
      <c r="A51" s="97" t="s">
        <v>169</v>
      </c>
      <c r="B51" s="95">
        <v>33</v>
      </c>
      <c r="C51" s="88">
        <v>53</v>
      </c>
      <c r="D51" s="88">
        <v>-20</v>
      </c>
      <c r="E51" s="88">
        <v>3</v>
      </c>
      <c r="F51" s="88">
        <v>21</v>
      </c>
    </row>
    <row r="52" spans="1:6" ht="15.75">
      <c r="A52" s="97" t="s">
        <v>280</v>
      </c>
      <c r="B52" s="95">
        <v>31</v>
      </c>
      <c r="C52" s="88">
        <v>24</v>
      </c>
      <c r="D52" s="88">
        <v>7</v>
      </c>
      <c r="E52" s="88">
        <v>1</v>
      </c>
      <c r="F52" s="88">
        <v>12</v>
      </c>
    </row>
    <row r="53" spans="1:6" ht="15.75">
      <c r="A53" s="97" t="s">
        <v>87</v>
      </c>
      <c r="B53" s="95">
        <v>31</v>
      </c>
      <c r="C53" s="88">
        <v>54</v>
      </c>
      <c r="D53" s="88">
        <v>-23</v>
      </c>
      <c r="E53" s="88">
        <v>4</v>
      </c>
      <c r="F53" s="88">
        <v>27</v>
      </c>
    </row>
    <row r="54" spans="1:6" ht="15.75">
      <c r="A54" s="97" t="s">
        <v>279</v>
      </c>
      <c r="B54" s="95">
        <v>30</v>
      </c>
      <c r="C54" s="88">
        <v>29</v>
      </c>
      <c r="D54" s="88">
        <v>1</v>
      </c>
      <c r="E54" s="88">
        <v>16</v>
      </c>
      <c r="F54" s="88">
        <v>14</v>
      </c>
    </row>
    <row r="55" spans="1:6" ht="15.75">
      <c r="A55" s="97" t="s">
        <v>85</v>
      </c>
      <c r="B55" s="95">
        <v>29</v>
      </c>
      <c r="C55" s="88">
        <v>25</v>
      </c>
      <c r="D55" s="88">
        <v>4</v>
      </c>
      <c r="E55" s="88">
        <v>2</v>
      </c>
      <c r="F55" s="88">
        <v>10</v>
      </c>
    </row>
    <row r="56" spans="1:6" ht="31.5">
      <c r="A56" s="97" t="s">
        <v>278</v>
      </c>
      <c r="B56" s="95">
        <v>26</v>
      </c>
      <c r="C56" s="88">
        <v>6</v>
      </c>
      <c r="D56" s="88">
        <v>20</v>
      </c>
      <c r="E56" s="88">
        <v>12</v>
      </c>
      <c r="F56" s="88">
        <v>3</v>
      </c>
    </row>
    <row r="57" spans="1:6" ht="30" customHeight="1">
      <c r="A57" s="194" t="s">
        <v>1</v>
      </c>
      <c r="B57" s="194"/>
      <c r="C57" s="194"/>
      <c r="D57" s="194"/>
      <c r="E57" s="194"/>
      <c r="F57" s="194"/>
    </row>
    <row r="58" spans="1:6" ht="15.75">
      <c r="A58" s="96" t="s">
        <v>224</v>
      </c>
      <c r="B58" s="95">
        <v>139</v>
      </c>
      <c r="C58" s="88">
        <v>227</v>
      </c>
      <c r="D58" s="88">
        <v>-88</v>
      </c>
      <c r="E58" s="88">
        <v>18</v>
      </c>
      <c r="F58" s="88">
        <v>117</v>
      </c>
    </row>
    <row r="59" spans="1:6" ht="31.5">
      <c r="A59" s="96" t="s">
        <v>178</v>
      </c>
      <c r="B59" s="95">
        <v>83</v>
      </c>
      <c r="C59" s="88">
        <v>88</v>
      </c>
      <c r="D59" s="88">
        <v>-5</v>
      </c>
      <c r="E59" s="88">
        <v>4</v>
      </c>
      <c r="F59" s="88">
        <v>50</v>
      </c>
    </row>
    <row r="60" spans="1:6" ht="15.75">
      <c r="A60" s="162" t="s">
        <v>66</v>
      </c>
      <c r="B60" s="95">
        <v>79</v>
      </c>
      <c r="C60" s="88">
        <v>108</v>
      </c>
      <c r="D60" s="88">
        <v>-29</v>
      </c>
      <c r="E60" s="88">
        <v>8</v>
      </c>
      <c r="F60" s="88">
        <v>48</v>
      </c>
    </row>
    <row r="61" spans="1:6" ht="15.75">
      <c r="A61" s="96" t="s">
        <v>63</v>
      </c>
      <c r="B61" s="98">
        <v>78</v>
      </c>
      <c r="C61" s="95">
        <v>143</v>
      </c>
      <c r="D61" s="88">
        <v>-65</v>
      </c>
      <c r="E61" s="95">
        <v>5</v>
      </c>
      <c r="F61" s="88">
        <v>53</v>
      </c>
    </row>
    <row r="62" spans="1:6" ht="18.75" customHeight="1">
      <c r="A62" s="96" t="s">
        <v>281</v>
      </c>
      <c r="B62" s="95">
        <v>69</v>
      </c>
      <c r="C62" s="88">
        <v>84</v>
      </c>
      <c r="D62" s="88">
        <v>-15</v>
      </c>
      <c r="E62" s="88">
        <v>0</v>
      </c>
      <c r="F62" s="88">
        <v>31</v>
      </c>
    </row>
    <row r="63" spans="1:6" ht="15.75">
      <c r="A63" s="96" t="s">
        <v>111</v>
      </c>
      <c r="B63" s="95">
        <v>49</v>
      </c>
      <c r="C63" s="88">
        <v>70</v>
      </c>
      <c r="D63" s="88">
        <v>-21</v>
      </c>
      <c r="E63" s="88">
        <v>2</v>
      </c>
      <c r="F63" s="88">
        <v>29</v>
      </c>
    </row>
    <row r="64" spans="1:6" ht="15.75">
      <c r="A64" s="96" t="s">
        <v>112</v>
      </c>
      <c r="B64" s="95">
        <v>48</v>
      </c>
      <c r="C64" s="88">
        <v>68</v>
      </c>
      <c r="D64" s="88">
        <v>-20</v>
      </c>
      <c r="E64" s="88">
        <v>4</v>
      </c>
      <c r="F64" s="88">
        <v>32</v>
      </c>
    </row>
    <row r="65" spans="1:6" ht="31.5">
      <c r="A65" s="96" t="s">
        <v>195</v>
      </c>
      <c r="B65" s="95">
        <v>48</v>
      </c>
      <c r="C65" s="88">
        <v>33</v>
      </c>
      <c r="D65" s="88">
        <v>15</v>
      </c>
      <c r="E65" s="88">
        <v>2</v>
      </c>
      <c r="F65" s="88">
        <v>20</v>
      </c>
    </row>
    <row r="66" spans="1:6" ht="15.75">
      <c r="A66" s="96" t="s">
        <v>114</v>
      </c>
      <c r="B66" s="95">
        <v>45</v>
      </c>
      <c r="C66" s="88">
        <v>64</v>
      </c>
      <c r="D66" s="88">
        <v>-19</v>
      </c>
      <c r="E66" s="88">
        <v>2</v>
      </c>
      <c r="F66" s="88">
        <v>27</v>
      </c>
    </row>
    <row r="67" spans="1:6" ht="15.75">
      <c r="A67" s="96" t="s">
        <v>113</v>
      </c>
      <c r="B67" s="95">
        <v>38</v>
      </c>
      <c r="C67" s="88">
        <v>89</v>
      </c>
      <c r="D67" s="88">
        <v>-51</v>
      </c>
      <c r="E67" s="88">
        <v>6</v>
      </c>
      <c r="F67" s="88">
        <v>42</v>
      </c>
    </row>
    <row r="68" spans="1:6" ht="15.75">
      <c r="A68" s="96" t="s">
        <v>88</v>
      </c>
      <c r="B68" s="95">
        <v>30</v>
      </c>
      <c r="C68" s="88">
        <v>54</v>
      </c>
      <c r="D68" s="88">
        <v>-24</v>
      </c>
      <c r="E68" s="88">
        <v>4</v>
      </c>
      <c r="F68" s="88">
        <v>26</v>
      </c>
    </row>
    <row r="69" spans="1:6" ht="15.75">
      <c r="A69" s="96" t="s">
        <v>226</v>
      </c>
      <c r="B69" s="95">
        <v>29</v>
      </c>
      <c r="C69" s="88">
        <v>25</v>
      </c>
      <c r="D69" s="88">
        <v>4</v>
      </c>
      <c r="E69" s="88">
        <v>8</v>
      </c>
      <c r="F69" s="88">
        <v>15</v>
      </c>
    </row>
    <row r="70" spans="1:6" ht="15.75">
      <c r="A70" s="96" t="s">
        <v>241</v>
      </c>
      <c r="B70" s="95">
        <v>25</v>
      </c>
      <c r="C70" s="88">
        <v>14</v>
      </c>
      <c r="D70" s="88">
        <v>11</v>
      </c>
      <c r="E70" s="88">
        <v>1</v>
      </c>
      <c r="F70" s="88">
        <v>3</v>
      </c>
    </row>
    <row r="71" spans="1:6" ht="30" customHeight="1">
      <c r="A71" s="194" t="s">
        <v>5</v>
      </c>
      <c r="B71" s="194"/>
      <c r="C71" s="194"/>
      <c r="D71" s="194"/>
      <c r="E71" s="194"/>
      <c r="F71" s="194"/>
    </row>
    <row r="72" spans="1:6" ht="19.5" customHeight="1">
      <c r="A72" s="96" t="s">
        <v>95</v>
      </c>
      <c r="B72" s="95">
        <v>842</v>
      </c>
      <c r="C72" s="95">
        <v>1153</v>
      </c>
      <c r="D72" s="88">
        <v>-311</v>
      </c>
      <c r="E72" s="95">
        <v>67</v>
      </c>
      <c r="F72" s="88">
        <v>482</v>
      </c>
    </row>
    <row r="73" spans="1:6" ht="14.25" customHeight="1">
      <c r="A73" s="96" t="s">
        <v>51</v>
      </c>
      <c r="B73" s="95">
        <v>521</v>
      </c>
      <c r="C73" s="88">
        <v>835</v>
      </c>
      <c r="D73" s="88">
        <v>-314</v>
      </c>
      <c r="E73" s="88">
        <v>22</v>
      </c>
      <c r="F73" s="88">
        <v>302</v>
      </c>
    </row>
    <row r="74" spans="1:6" ht="15.75">
      <c r="A74" s="96" t="s">
        <v>96</v>
      </c>
      <c r="B74" s="95">
        <v>504</v>
      </c>
      <c r="C74" s="88">
        <v>829</v>
      </c>
      <c r="D74" s="88">
        <v>-325</v>
      </c>
      <c r="E74" s="88">
        <v>23</v>
      </c>
      <c r="F74" s="88">
        <v>360</v>
      </c>
    </row>
    <row r="75" spans="1:6" ht="15.75">
      <c r="A75" s="96" t="s">
        <v>52</v>
      </c>
      <c r="B75" s="95">
        <v>461</v>
      </c>
      <c r="C75" s="88">
        <v>462</v>
      </c>
      <c r="D75" s="88">
        <v>-1</v>
      </c>
      <c r="E75" s="88">
        <v>129</v>
      </c>
      <c r="F75" s="88">
        <v>211</v>
      </c>
    </row>
    <row r="76" spans="1:6" ht="15.75">
      <c r="A76" s="96" t="s">
        <v>116</v>
      </c>
      <c r="B76" s="95">
        <v>219</v>
      </c>
      <c r="C76" s="95">
        <v>142</v>
      </c>
      <c r="D76" s="88">
        <v>77</v>
      </c>
      <c r="E76" s="95">
        <v>17</v>
      </c>
      <c r="F76" s="88">
        <v>71</v>
      </c>
    </row>
    <row r="77" spans="1:6" ht="47.25">
      <c r="A77" s="96" t="s">
        <v>222</v>
      </c>
      <c r="B77" s="95">
        <v>167</v>
      </c>
      <c r="C77" s="88">
        <v>213</v>
      </c>
      <c r="D77" s="88">
        <v>-46</v>
      </c>
      <c r="E77" s="88">
        <v>8</v>
      </c>
      <c r="F77" s="88">
        <v>91</v>
      </c>
    </row>
    <row r="78" spans="1:6" ht="15.75">
      <c r="A78" s="96" t="s">
        <v>221</v>
      </c>
      <c r="B78" s="95">
        <v>153</v>
      </c>
      <c r="C78" s="88">
        <v>245</v>
      </c>
      <c r="D78" s="88">
        <v>-92</v>
      </c>
      <c r="E78" s="88">
        <v>13</v>
      </c>
      <c r="F78" s="88">
        <v>97</v>
      </c>
    </row>
    <row r="79" spans="1:6" ht="15.75">
      <c r="A79" s="96" t="s">
        <v>73</v>
      </c>
      <c r="B79" s="95">
        <v>136</v>
      </c>
      <c r="C79" s="88">
        <v>87</v>
      </c>
      <c r="D79" s="88">
        <v>49</v>
      </c>
      <c r="E79" s="88">
        <v>6</v>
      </c>
      <c r="F79" s="88">
        <v>32</v>
      </c>
    </row>
    <row r="80" spans="1:6" ht="15.75">
      <c r="A80" s="96" t="s">
        <v>65</v>
      </c>
      <c r="B80" s="95">
        <v>102</v>
      </c>
      <c r="C80" s="88">
        <v>80</v>
      </c>
      <c r="D80" s="88">
        <v>22</v>
      </c>
      <c r="E80" s="88">
        <v>13</v>
      </c>
      <c r="F80" s="88">
        <v>34</v>
      </c>
    </row>
    <row r="81" spans="1:6" ht="15.75">
      <c r="A81" s="96" t="s">
        <v>71</v>
      </c>
      <c r="B81" s="95">
        <v>101</v>
      </c>
      <c r="C81" s="88">
        <v>105</v>
      </c>
      <c r="D81" s="88">
        <v>-4</v>
      </c>
      <c r="E81" s="88">
        <v>7</v>
      </c>
      <c r="F81" s="88">
        <v>48</v>
      </c>
    </row>
    <row r="82" spans="1:6" ht="31.5">
      <c r="A82" s="96" t="s">
        <v>185</v>
      </c>
      <c r="B82" s="95">
        <v>61</v>
      </c>
      <c r="C82" s="88">
        <v>56</v>
      </c>
      <c r="D82" s="88">
        <v>5</v>
      </c>
      <c r="E82" s="88">
        <v>13</v>
      </c>
      <c r="F82" s="88">
        <v>24</v>
      </c>
    </row>
    <row r="83" spans="1:6" ht="15.75">
      <c r="A83" s="96" t="s">
        <v>159</v>
      </c>
      <c r="B83" s="95">
        <v>36</v>
      </c>
      <c r="C83" s="88">
        <v>16</v>
      </c>
      <c r="D83" s="88">
        <v>20</v>
      </c>
      <c r="E83" s="88">
        <v>1</v>
      </c>
      <c r="F83" s="88">
        <v>3</v>
      </c>
    </row>
    <row r="84" spans="1:6" ht="15.75">
      <c r="A84" s="96" t="s">
        <v>282</v>
      </c>
      <c r="B84" s="95">
        <v>35</v>
      </c>
      <c r="C84" s="88">
        <v>27</v>
      </c>
      <c r="D84" s="88">
        <v>8</v>
      </c>
      <c r="E84" s="88">
        <v>2</v>
      </c>
      <c r="F84" s="88">
        <v>9</v>
      </c>
    </row>
    <row r="85" spans="1:6" ht="15.75">
      <c r="A85" s="96" t="s">
        <v>242</v>
      </c>
      <c r="B85" s="95">
        <v>28</v>
      </c>
      <c r="C85" s="88">
        <v>208</v>
      </c>
      <c r="D85" s="88">
        <v>-180</v>
      </c>
      <c r="E85" s="88">
        <v>0</v>
      </c>
      <c r="F85" s="88">
        <v>97</v>
      </c>
    </row>
    <row r="86" spans="1:6" ht="15.75">
      <c r="A86" s="96" t="s">
        <v>227</v>
      </c>
      <c r="B86" s="95">
        <v>26</v>
      </c>
      <c r="C86" s="88">
        <v>45</v>
      </c>
      <c r="D86" s="88">
        <v>-19</v>
      </c>
      <c r="E86" s="88">
        <v>2</v>
      </c>
      <c r="F86" s="88">
        <v>11</v>
      </c>
    </row>
    <row r="87" spans="1:6" ht="43.5" customHeight="1">
      <c r="A87" s="194" t="s">
        <v>89</v>
      </c>
      <c r="B87" s="194"/>
      <c r="C87" s="194"/>
      <c r="D87" s="194"/>
      <c r="E87" s="194"/>
      <c r="F87" s="194"/>
    </row>
    <row r="88" spans="1:6" ht="15.75">
      <c r="A88" s="99" t="s">
        <v>118</v>
      </c>
      <c r="B88" s="95">
        <v>178</v>
      </c>
      <c r="C88" s="88">
        <v>179</v>
      </c>
      <c r="D88" s="88">
        <v>-1</v>
      </c>
      <c r="E88" s="88">
        <v>4</v>
      </c>
      <c r="F88" s="88">
        <v>70</v>
      </c>
    </row>
    <row r="89" spans="1:6" ht="31.5">
      <c r="A89" s="99" t="s">
        <v>223</v>
      </c>
      <c r="B89" s="95">
        <v>111</v>
      </c>
      <c r="C89" s="88">
        <v>164</v>
      </c>
      <c r="D89" s="88">
        <v>-53</v>
      </c>
      <c r="E89" s="88">
        <v>0</v>
      </c>
      <c r="F89" s="88">
        <v>42</v>
      </c>
    </row>
    <row r="90" spans="1:6" ht="47.25">
      <c r="A90" s="99" t="s">
        <v>246</v>
      </c>
      <c r="B90" s="95">
        <v>70</v>
      </c>
      <c r="C90" s="88">
        <v>110</v>
      </c>
      <c r="D90" s="88">
        <v>-40</v>
      </c>
      <c r="E90" s="88">
        <v>2</v>
      </c>
      <c r="F90" s="88">
        <v>42</v>
      </c>
    </row>
    <row r="91" spans="1:6" ht="15.75">
      <c r="A91" s="99" t="s">
        <v>117</v>
      </c>
      <c r="B91" s="95">
        <v>61</v>
      </c>
      <c r="C91" s="95">
        <v>58</v>
      </c>
      <c r="D91" s="88">
        <v>3</v>
      </c>
      <c r="E91" s="95">
        <v>2</v>
      </c>
      <c r="F91" s="88">
        <v>25</v>
      </c>
    </row>
    <row r="92" spans="1:6" ht="15.75">
      <c r="A92" s="99" t="s">
        <v>120</v>
      </c>
      <c r="B92" s="95">
        <v>56</v>
      </c>
      <c r="C92" s="95">
        <v>152</v>
      </c>
      <c r="D92" s="88">
        <v>-96</v>
      </c>
      <c r="E92" s="95">
        <v>1</v>
      </c>
      <c r="F92" s="88">
        <v>76</v>
      </c>
    </row>
    <row r="93" spans="1:6" ht="15.75">
      <c r="A93" s="99" t="s">
        <v>119</v>
      </c>
      <c r="B93" s="95">
        <v>47</v>
      </c>
      <c r="C93" s="88">
        <v>65</v>
      </c>
      <c r="D93" s="88">
        <v>-18</v>
      </c>
      <c r="E93" s="88">
        <v>2</v>
      </c>
      <c r="F93" s="88">
        <v>29</v>
      </c>
    </row>
    <row r="94" spans="1:6" ht="15.75">
      <c r="A94" s="99" t="s">
        <v>186</v>
      </c>
      <c r="B94" s="95">
        <v>34</v>
      </c>
      <c r="C94" s="88">
        <v>58</v>
      </c>
      <c r="D94" s="88">
        <v>-24</v>
      </c>
      <c r="E94" s="88">
        <v>1</v>
      </c>
      <c r="F94" s="88">
        <v>18</v>
      </c>
    </row>
    <row r="95" spans="1:6" ht="15.75">
      <c r="A95" s="99" t="s">
        <v>121</v>
      </c>
      <c r="B95" s="95">
        <v>26</v>
      </c>
      <c r="C95" s="88">
        <v>72</v>
      </c>
      <c r="D95" s="88">
        <v>-46</v>
      </c>
      <c r="E95" s="88">
        <v>0</v>
      </c>
      <c r="F95" s="88">
        <v>40</v>
      </c>
    </row>
    <row r="96" spans="1:6" ht="15.75">
      <c r="A96" s="99" t="s">
        <v>245</v>
      </c>
      <c r="B96" s="95">
        <v>23</v>
      </c>
      <c r="C96" s="88">
        <v>19</v>
      </c>
      <c r="D96" s="88">
        <v>4</v>
      </c>
      <c r="E96" s="88">
        <v>1</v>
      </c>
      <c r="F96" s="88">
        <v>7</v>
      </c>
    </row>
    <row r="97" spans="1:6" ht="15.75">
      <c r="A97" s="99" t="s">
        <v>283</v>
      </c>
      <c r="B97" s="95">
        <v>20</v>
      </c>
      <c r="C97" s="88">
        <v>24</v>
      </c>
      <c r="D97" s="88">
        <v>-4</v>
      </c>
      <c r="E97" s="88">
        <v>1</v>
      </c>
      <c r="F97" s="88">
        <v>10</v>
      </c>
    </row>
    <row r="98" spans="1:6" ht="30" customHeight="1">
      <c r="A98" s="194" t="s">
        <v>6</v>
      </c>
      <c r="B98" s="194"/>
      <c r="C98" s="194"/>
      <c r="D98" s="194"/>
      <c r="E98" s="194"/>
      <c r="F98" s="194"/>
    </row>
    <row r="99" spans="1:6" ht="15.75">
      <c r="A99" s="96" t="s">
        <v>55</v>
      </c>
      <c r="B99" s="95">
        <v>362</v>
      </c>
      <c r="C99" s="88">
        <v>251</v>
      </c>
      <c r="D99" s="88">
        <v>111</v>
      </c>
      <c r="E99" s="88">
        <v>27</v>
      </c>
      <c r="F99" s="88">
        <v>75</v>
      </c>
    </row>
    <row r="100" spans="1:6" ht="15.75">
      <c r="A100" s="96" t="s">
        <v>59</v>
      </c>
      <c r="B100" s="95">
        <v>296</v>
      </c>
      <c r="C100" s="88">
        <v>110</v>
      </c>
      <c r="D100" s="88">
        <v>186</v>
      </c>
      <c r="E100" s="88">
        <v>30</v>
      </c>
      <c r="F100" s="88">
        <v>58</v>
      </c>
    </row>
    <row r="101" spans="1:6" ht="28.5" customHeight="1">
      <c r="A101" s="94" t="s">
        <v>177</v>
      </c>
      <c r="B101" s="95">
        <v>193</v>
      </c>
      <c r="C101" s="95">
        <v>65</v>
      </c>
      <c r="D101" s="88">
        <v>128</v>
      </c>
      <c r="E101" s="95">
        <v>38</v>
      </c>
      <c r="F101" s="88">
        <v>20</v>
      </c>
    </row>
    <row r="102" spans="1:6" ht="15.75">
      <c r="A102" s="96" t="s">
        <v>123</v>
      </c>
      <c r="B102" s="95">
        <v>141</v>
      </c>
      <c r="C102" s="88">
        <v>51</v>
      </c>
      <c r="D102" s="88">
        <v>90</v>
      </c>
      <c r="E102" s="88">
        <v>5</v>
      </c>
      <c r="F102" s="88">
        <v>18</v>
      </c>
    </row>
    <row r="103" spans="1:6" ht="15.75">
      <c r="A103" s="96" t="s">
        <v>100</v>
      </c>
      <c r="B103" s="95">
        <v>131</v>
      </c>
      <c r="C103" s="88">
        <v>79</v>
      </c>
      <c r="D103" s="88">
        <v>52</v>
      </c>
      <c r="E103" s="88">
        <v>22</v>
      </c>
      <c r="F103" s="88">
        <v>14</v>
      </c>
    </row>
    <row r="104" spans="1:6" ht="18.75" customHeight="1">
      <c r="A104" s="96" t="s">
        <v>124</v>
      </c>
      <c r="B104" s="95">
        <v>114</v>
      </c>
      <c r="C104" s="88">
        <v>53</v>
      </c>
      <c r="D104" s="88">
        <v>61</v>
      </c>
      <c r="E104" s="88">
        <v>17</v>
      </c>
      <c r="F104" s="88">
        <v>10</v>
      </c>
    </row>
    <row r="105" spans="1:6" ht="31.5">
      <c r="A105" s="96" t="s">
        <v>187</v>
      </c>
      <c r="B105" s="95">
        <v>93</v>
      </c>
      <c r="C105" s="88">
        <v>66</v>
      </c>
      <c r="D105" s="88">
        <v>27</v>
      </c>
      <c r="E105" s="88">
        <v>15</v>
      </c>
      <c r="F105" s="88">
        <v>34</v>
      </c>
    </row>
    <row r="106" spans="1:6" ht="35.25" customHeight="1">
      <c r="A106" s="96" t="s">
        <v>202</v>
      </c>
      <c r="B106" s="95">
        <v>85</v>
      </c>
      <c r="C106" s="88">
        <v>52</v>
      </c>
      <c r="D106" s="88">
        <v>33</v>
      </c>
      <c r="E106" s="88">
        <v>12</v>
      </c>
      <c r="F106" s="88">
        <v>15</v>
      </c>
    </row>
    <row r="107" spans="1:6" ht="15.75">
      <c r="A107" s="96" t="s">
        <v>125</v>
      </c>
      <c r="B107" s="95">
        <v>80</v>
      </c>
      <c r="C107" s="88">
        <v>46</v>
      </c>
      <c r="D107" s="88">
        <v>34</v>
      </c>
      <c r="E107" s="88">
        <v>9</v>
      </c>
      <c r="F107" s="88">
        <v>13</v>
      </c>
    </row>
    <row r="108" spans="1:6" ht="18.75" customHeight="1">
      <c r="A108" s="96" t="s">
        <v>127</v>
      </c>
      <c r="B108" s="95">
        <v>70</v>
      </c>
      <c r="C108" s="88">
        <v>59</v>
      </c>
      <c r="D108" s="88">
        <v>11</v>
      </c>
      <c r="E108" s="88">
        <v>6</v>
      </c>
      <c r="F108" s="88">
        <v>17</v>
      </c>
    </row>
    <row r="109" spans="1:6" ht="15.75">
      <c r="A109" s="96" t="s">
        <v>70</v>
      </c>
      <c r="B109" s="95">
        <v>67</v>
      </c>
      <c r="C109" s="88">
        <v>38</v>
      </c>
      <c r="D109" s="88">
        <v>29</v>
      </c>
      <c r="E109" s="88">
        <v>10</v>
      </c>
      <c r="F109" s="88">
        <v>18</v>
      </c>
    </row>
    <row r="110" spans="1:6" ht="15.75">
      <c r="A110" s="96" t="s">
        <v>126</v>
      </c>
      <c r="B110" s="95">
        <v>66</v>
      </c>
      <c r="C110" s="88">
        <v>83</v>
      </c>
      <c r="D110" s="88">
        <v>-17</v>
      </c>
      <c r="E110" s="88">
        <v>17</v>
      </c>
      <c r="F110" s="88">
        <v>39</v>
      </c>
    </row>
    <row r="111" spans="1:6" ht="15.75">
      <c r="A111" s="96" t="s">
        <v>122</v>
      </c>
      <c r="B111" s="95">
        <v>57</v>
      </c>
      <c r="C111" s="88">
        <v>47</v>
      </c>
      <c r="D111" s="88">
        <v>10</v>
      </c>
      <c r="E111" s="88">
        <v>7</v>
      </c>
      <c r="F111" s="88">
        <v>16</v>
      </c>
    </row>
    <row r="112" spans="1:6" ht="15.75">
      <c r="A112" s="96" t="s">
        <v>188</v>
      </c>
      <c r="B112" s="95">
        <v>55</v>
      </c>
      <c r="C112" s="88">
        <v>33</v>
      </c>
      <c r="D112" s="88">
        <v>22</v>
      </c>
      <c r="E112" s="88">
        <v>10</v>
      </c>
      <c r="F112" s="88">
        <v>11</v>
      </c>
    </row>
    <row r="113" spans="1:6" ht="31.5">
      <c r="A113" s="96" t="s">
        <v>284</v>
      </c>
      <c r="B113" s="95">
        <v>55</v>
      </c>
      <c r="C113" s="88">
        <v>15</v>
      </c>
      <c r="D113" s="88">
        <v>40</v>
      </c>
      <c r="E113" s="88">
        <v>1</v>
      </c>
      <c r="F113" s="88">
        <v>6</v>
      </c>
    </row>
    <row r="114" spans="1:6" ht="15.75">
      <c r="A114" s="96" t="s">
        <v>229</v>
      </c>
      <c r="B114" s="95">
        <v>54</v>
      </c>
      <c r="C114" s="88">
        <v>26</v>
      </c>
      <c r="D114" s="88">
        <v>28</v>
      </c>
      <c r="E114" s="88">
        <v>9</v>
      </c>
      <c r="F114" s="88">
        <v>6</v>
      </c>
    </row>
    <row r="115" spans="1:6" ht="15.75">
      <c r="A115" s="96" t="s">
        <v>189</v>
      </c>
      <c r="B115" s="95">
        <v>50</v>
      </c>
      <c r="C115" s="88">
        <v>47</v>
      </c>
      <c r="D115" s="88">
        <v>3</v>
      </c>
      <c r="E115" s="88">
        <v>6</v>
      </c>
      <c r="F115" s="88">
        <v>16</v>
      </c>
    </row>
    <row r="116" spans="1:6" ht="15.75">
      <c r="A116" s="96" t="s">
        <v>128</v>
      </c>
      <c r="B116" s="95">
        <v>47</v>
      </c>
      <c r="C116" s="88">
        <v>19</v>
      </c>
      <c r="D116" s="88">
        <v>28</v>
      </c>
      <c r="E116" s="88">
        <v>2</v>
      </c>
      <c r="F116" s="88">
        <v>7</v>
      </c>
    </row>
    <row r="117" spans="1:6" ht="18.75" customHeight="1">
      <c r="A117" s="96" t="s">
        <v>191</v>
      </c>
      <c r="B117" s="95">
        <v>42</v>
      </c>
      <c r="C117" s="88">
        <v>42</v>
      </c>
      <c r="D117" s="88">
        <v>0</v>
      </c>
      <c r="E117" s="88">
        <v>4</v>
      </c>
      <c r="F117" s="88">
        <v>10</v>
      </c>
    </row>
    <row r="118" spans="1:6" ht="15.75" customHeight="1">
      <c r="A118" s="96" t="s">
        <v>285</v>
      </c>
      <c r="B118" s="95">
        <v>37</v>
      </c>
      <c r="C118" s="88">
        <v>18</v>
      </c>
      <c r="D118" s="88">
        <v>19</v>
      </c>
      <c r="E118" s="88">
        <v>2</v>
      </c>
      <c r="F118" s="88">
        <v>5</v>
      </c>
    </row>
    <row r="119" spans="1:6" ht="32.25" customHeight="1">
      <c r="A119" s="96" t="s">
        <v>190</v>
      </c>
      <c r="B119" s="95">
        <v>35</v>
      </c>
      <c r="C119" s="88">
        <v>8</v>
      </c>
      <c r="D119" s="88">
        <v>27</v>
      </c>
      <c r="E119" s="88">
        <v>4</v>
      </c>
      <c r="F119" s="88">
        <v>3</v>
      </c>
    </row>
    <row r="120" spans="1:6" ht="33" customHeight="1">
      <c r="A120" s="96" t="s">
        <v>204</v>
      </c>
      <c r="B120" s="95">
        <v>32</v>
      </c>
      <c r="C120" s="88">
        <v>8</v>
      </c>
      <c r="D120" s="88">
        <v>24</v>
      </c>
      <c r="E120" s="88">
        <v>5</v>
      </c>
      <c r="F120" s="88">
        <v>2</v>
      </c>
    </row>
    <row r="121" spans="1:6" ht="47.25" customHeight="1">
      <c r="A121" s="96" t="s">
        <v>228</v>
      </c>
      <c r="B121" s="95">
        <v>31</v>
      </c>
      <c r="C121" s="88">
        <v>35</v>
      </c>
      <c r="D121" s="88">
        <v>-4</v>
      </c>
      <c r="E121" s="88">
        <v>0</v>
      </c>
      <c r="F121" s="88">
        <v>7</v>
      </c>
    </row>
    <row r="122" spans="1:6" ht="16.5" customHeight="1">
      <c r="A122" s="96" t="s">
        <v>160</v>
      </c>
      <c r="B122" s="95">
        <v>31</v>
      </c>
      <c r="C122" s="88">
        <v>22</v>
      </c>
      <c r="D122" s="88">
        <v>9</v>
      </c>
      <c r="E122" s="88">
        <v>1</v>
      </c>
      <c r="F122" s="88">
        <v>10</v>
      </c>
    </row>
    <row r="123" spans="1:6" ht="43.5" customHeight="1">
      <c r="A123" s="194" t="s">
        <v>90</v>
      </c>
      <c r="B123" s="194"/>
      <c r="C123" s="194"/>
      <c r="D123" s="194"/>
      <c r="E123" s="194"/>
      <c r="F123" s="194"/>
    </row>
    <row r="124" spans="1:6" ht="15.75">
      <c r="A124" s="99" t="s">
        <v>49</v>
      </c>
      <c r="B124" s="100">
        <v>1590</v>
      </c>
      <c r="C124" s="101">
        <v>973</v>
      </c>
      <c r="D124" s="101">
        <v>617</v>
      </c>
      <c r="E124" s="101">
        <v>106</v>
      </c>
      <c r="F124" s="101">
        <v>269</v>
      </c>
    </row>
    <row r="125" spans="1:6" ht="47.25">
      <c r="A125" s="99" t="s">
        <v>264</v>
      </c>
      <c r="B125" s="100">
        <v>679</v>
      </c>
      <c r="C125" s="100">
        <v>436</v>
      </c>
      <c r="D125" s="101">
        <v>243</v>
      </c>
      <c r="E125" s="100">
        <v>15</v>
      </c>
      <c r="F125" s="101">
        <v>66</v>
      </c>
    </row>
    <row r="126" spans="1:6" ht="15.75">
      <c r="A126" s="99" t="s">
        <v>97</v>
      </c>
      <c r="B126" s="100">
        <v>580</v>
      </c>
      <c r="C126" s="100">
        <v>496</v>
      </c>
      <c r="D126" s="101">
        <v>84</v>
      </c>
      <c r="E126" s="100">
        <v>16</v>
      </c>
      <c r="F126" s="101">
        <v>58</v>
      </c>
    </row>
    <row r="127" spans="1:6" ht="15.75">
      <c r="A127" s="99" t="s">
        <v>161</v>
      </c>
      <c r="B127" s="100">
        <v>136</v>
      </c>
      <c r="C127" s="101">
        <v>88</v>
      </c>
      <c r="D127" s="101">
        <v>48</v>
      </c>
      <c r="E127" s="101">
        <v>3</v>
      </c>
      <c r="F127" s="101">
        <v>30</v>
      </c>
    </row>
    <row r="128" spans="1:6" ht="15.75">
      <c r="A128" s="99" t="s">
        <v>98</v>
      </c>
      <c r="B128" s="100">
        <v>100</v>
      </c>
      <c r="C128" s="101">
        <v>788</v>
      </c>
      <c r="D128" s="101">
        <v>-688</v>
      </c>
      <c r="E128" s="101">
        <v>39</v>
      </c>
      <c r="F128" s="101">
        <v>680</v>
      </c>
    </row>
    <row r="129" spans="1:6" ht="15.75">
      <c r="A129" s="99" t="s">
        <v>74</v>
      </c>
      <c r="B129" s="100">
        <v>66</v>
      </c>
      <c r="C129" s="101">
        <v>31</v>
      </c>
      <c r="D129" s="101">
        <v>35</v>
      </c>
      <c r="E129" s="101">
        <v>12</v>
      </c>
      <c r="F129" s="101">
        <v>4</v>
      </c>
    </row>
    <row r="130" spans="1:6" ht="15.75">
      <c r="A130" s="99" t="s">
        <v>72</v>
      </c>
      <c r="B130" s="100">
        <v>61</v>
      </c>
      <c r="C130" s="101">
        <v>138</v>
      </c>
      <c r="D130" s="101">
        <v>-77</v>
      </c>
      <c r="E130" s="101">
        <v>9</v>
      </c>
      <c r="F130" s="101">
        <v>57</v>
      </c>
    </row>
    <row r="131" spans="1:6" ht="15.75">
      <c r="A131" s="99" t="s">
        <v>129</v>
      </c>
      <c r="B131" s="100">
        <v>56</v>
      </c>
      <c r="C131" s="101">
        <v>31</v>
      </c>
      <c r="D131" s="101">
        <v>25</v>
      </c>
      <c r="E131" s="101">
        <v>11</v>
      </c>
      <c r="F131" s="101">
        <v>6</v>
      </c>
    </row>
    <row r="132" spans="1:6" ht="15.75">
      <c r="A132" s="99" t="s">
        <v>148</v>
      </c>
      <c r="B132" s="100">
        <v>52</v>
      </c>
      <c r="C132" s="101">
        <v>14</v>
      </c>
      <c r="D132" s="101">
        <v>38</v>
      </c>
      <c r="E132" s="101">
        <v>8</v>
      </c>
      <c r="F132" s="101">
        <v>8</v>
      </c>
    </row>
    <row r="133" spans="1:6" ht="15.75">
      <c r="A133" s="99" t="s">
        <v>170</v>
      </c>
      <c r="B133" s="100">
        <v>47</v>
      </c>
      <c r="C133" s="101">
        <v>43</v>
      </c>
      <c r="D133" s="101">
        <v>4</v>
      </c>
      <c r="E133" s="101">
        <v>2</v>
      </c>
      <c r="F133" s="101">
        <v>9</v>
      </c>
    </row>
    <row r="134" spans="1:6" ht="24.75" customHeight="1">
      <c r="A134" s="194" t="s">
        <v>4</v>
      </c>
      <c r="B134" s="194"/>
      <c r="C134" s="194"/>
      <c r="D134" s="194"/>
      <c r="E134" s="194"/>
      <c r="F134" s="194"/>
    </row>
    <row r="135" spans="1:6" ht="15.75">
      <c r="A135" s="99" t="s">
        <v>50</v>
      </c>
      <c r="B135" s="100">
        <v>1250</v>
      </c>
      <c r="C135" s="101">
        <v>1311</v>
      </c>
      <c r="D135" s="101">
        <v>-61</v>
      </c>
      <c r="E135" s="101">
        <v>138</v>
      </c>
      <c r="F135" s="101">
        <v>417</v>
      </c>
    </row>
    <row r="136" spans="1:6" ht="15.75">
      <c r="A136" s="99" t="s">
        <v>57</v>
      </c>
      <c r="B136" s="100">
        <v>432</v>
      </c>
      <c r="C136" s="101">
        <v>309</v>
      </c>
      <c r="D136" s="101">
        <v>123</v>
      </c>
      <c r="E136" s="101">
        <v>8</v>
      </c>
      <c r="F136" s="101">
        <v>145</v>
      </c>
    </row>
    <row r="137" spans="1:6" ht="15.75">
      <c r="A137" s="99" t="s">
        <v>54</v>
      </c>
      <c r="B137" s="100">
        <v>391</v>
      </c>
      <c r="C137" s="101">
        <v>541</v>
      </c>
      <c r="D137" s="101">
        <v>-150</v>
      </c>
      <c r="E137" s="101">
        <v>32</v>
      </c>
      <c r="F137" s="101">
        <v>266</v>
      </c>
    </row>
    <row r="138" spans="1:6" ht="16.5" customHeight="1">
      <c r="A138" s="99" t="s">
        <v>56</v>
      </c>
      <c r="B138" s="100">
        <v>236</v>
      </c>
      <c r="C138" s="101">
        <v>140</v>
      </c>
      <c r="D138" s="101">
        <v>96</v>
      </c>
      <c r="E138" s="101">
        <v>28</v>
      </c>
      <c r="F138" s="101">
        <v>57</v>
      </c>
    </row>
    <row r="139" spans="1:6" ht="15.75">
      <c r="A139" s="102" t="s">
        <v>62</v>
      </c>
      <c r="B139" s="100">
        <v>176</v>
      </c>
      <c r="C139" s="100">
        <v>140</v>
      </c>
      <c r="D139" s="101">
        <v>36</v>
      </c>
      <c r="E139" s="100">
        <v>11</v>
      </c>
      <c r="F139" s="101">
        <v>61</v>
      </c>
    </row>
    <row r="140" spans="1:6" ht="15.75">
      <c r="A140" s="99" t="s">
        <v>76</v>
      </c>
      <c r="B140" s="100">
        <v>161</v>
      </c>
      <c r="C140" s="101">
        <v>61</v>
      </c>
      <c r="D140" s="101">
        <v>100</v>
      </c>
      <c r="E140" s="101">
        <v>9</v>
      </c>
      <c r="F140" s="101">
        <v>26</v>
      </c>
    </row>
    <row r="141" spans="1:6" ht="15.75">
      <c r="A141" s="99" t="s">
        <v>130</v>
      </c>
      <c r="B141" s="100">
        <v>134</v>
      </c>
      <c r="C141" s="101">
        <v>67</v>
      </c>
      <c r="D141" s="101">
        <v>67</v>
      </c>
      <c r="E141" s="101">
        <v>3</v>
      </c>
      <c r="F141" s="101">
        <v>36</v>
      </c>
    </row>
    <row r="142" spans="1:6" ht="15.75">
      <c r="A142" s="99" t="s">
        <v>61</v>
      </c>
      <c r="B142" s="100">
        <v>125</v>
      </c>
      <c r="C142" s="101">
        <v>149</v>
      </c>
      <c r="D142" s="101">
        <v>-24</v>
      </c>
      <c r="E142" s="101">
        <v>6</v>
      </c>
      <c r="F142" s="101">
        <v>67</v>
      </c>
    </row>
    <row r="143" spans="1:6" ht="15.75">
      <c r="A143" s="99" t="s">
        <v>68</v>
      </c>
      <c r="B143" s="100">
        <v>102</v>
      </c>
      <c r="C143" s="101">
        <v>91</v>
      </c>
      <c r="D143" s="101">
        <v>11</v>
      </c>
      <c r="E143" s="101">
        <v>12</v>
      </c>
      <c r="F143" s="101">
        <v>40</v>
      </c>
    </row>
    <row r="144" spans="1:6" ht="15.75">
      <c r="A144" s="99" t="s">
        <v>60</v>
      </c>
      <c r="B144" s="100">
        <v>94</v>
      </c>
      <c r="C144" s="101">
        <v>63</v>
      </c>
      <c r="D144" s="101">
        <v>31</v>
      </c>
      <c r="E144" s="101">
        <v>11</v>
      </c>
      <c r="F144" s="101">
        <v>37</v>
      </c>
    </row>
    <row r="145" spans="1:6" ht="15.75" customHeight="1">
      <c r="A145" s="99" t="s">
        <v>131</v>
      </c>
      <c r="B145" s="100">
        <v>76</v>
      </c>
      <c r="C145" s="101">
        <v>62</v>
      </c>
      <c r="D145" s="101">
        <v>14</v>
      </c>
      <c r="E145" s="101">
        <v>48</v>
      </c>
      <c r="F145" s="101">
        <v>45</v>
      </c>
    </row>
    <row r="146" spans="1:6" ht="15.75">
      <c r="A146" s="99" t="s">
        <v>78</v>
      </c>
      <c r="B146" s="100">
        <v>75</v>
      </c>
      <c r="C146" s="101">
        <v>87</v>
      </c>
      <c r="D146" s="101">
        <v>-12</v>
      </c>
      <c r="E146" s="101">
        <v>5</v>
      </c>
      <c r="F146" s="101">
        <v>38</v>
      </c>
    </row>
    <row r="147" spans="1:6" ht="47.25">
      <c r="A147" s="99" t="s">
        <v>192</v>
      </c>
      <c r="B147" s="100">
        <v>53</v>
      </c>
      <c r="C147" s="101">
        <v>24</v>
      </c>
      <c r="D147" s="101">
        <v>29</v>
      </c>
      <c r="E147" s="101">
        <v>8</v>
      </c>
      <c r="F147" s="101">
        <v>11</v>
      </c>
    </row>
    <row r="148" spans="1:6" ht="15.75">
      <c r="A148" s="99" t="s">
        <v>205</v>
      </c>
      <c r="B148" s="100">
        <v>44</v>
      </c>
      <c r="C148" s="101">
        <v>51</v>
      </c>
      <c r="D148" s="101">
        <v>-7</v>
      </c>
      <c r="E148" s="101">
        <v>2</v>
      </c>
      <c r="F148" s="101">
        <v>21</v>
      </c>
    </row>
    <row r="149" spans="1:6" ht="15.75">
      <c r="A149" s="99" t="s">
        <v>69</v>
      </c>
      <c r="B149" s="100">
        <v>43</v>
      </c>
      <c r="C149" s="101">
        <v>418</v>
      </c>
      <c r="D149" s="101">
        <v>-375</v>
      </c>
      <c r="E149" s="101">
        <v>7</v>
      </c>
      <c r="F149" s="101">
        <v>350</v>
      </c>
    </row>
    <row r="150" spans="1:6" ht="15.75">
      <c r="A150" s="99" t="s">
        <v>151</v>
      </c>
      <c r="B150" s="100">
        <v>28</v>
      </c>
      <c r="C150" s="101">
        <v>1</v>
      </c>
      <c r="D150" s="101">
        <v>27</v>
      </c>
      <c r="E150" s="101">
        <v>0</v>
      </c>
      <c r="F150" s="101">
        <v>1</v>
      </c>
    </row>
  </sheetData>
  <sheetProtection/>
  <mergeCells count="18">
    <mergeCell ref="A98:F98"/>
    <mergeCell ref="A123:F123"/>
    <mergeCell ref="A134:F134"/>
    <mergeCell ref="A8:F8"/>
    <mergeCell ref="A25:F25"/>
    <mergeCell ref="A42:F42"/>
    <mergeCell ref="A57:F57"/>
    <mergeCell ref="A71:F71"/>
    <mergeCell ref="A87:F87"/>
    <mergeCell ref="A1:F1"/>
    <mergeCell ref="A2:F2"/>
    <mergeCell ref="A4:A6"/>
    <mergeCell ref="B4:B6"/>
    <mergeCell ref="C4:C6"/>
    <mergeCell ref="D4:D6"/>
    <mergeCell ref="E4:F4"/>
    <mergeCell ref="E5:E6"/>
    <mergeCell ref="F5:F6"/>
  </mergeCells>
  <printOptions horizontalCentered="1"/>
  <pageMargins left="0.4724409448818898" right="0.2755905511811024" top="0.1968503937007874" bottom="0.03937007874015748" header="0.5118110236220472" footer="0.5118110236220472"/>
  <pageSetup horizontalDpi="600" verticalDpi="600" orientation="portrait" paperSize="9" scale="85" r:id="rId1"/>
  <rowBreaks count="3" manualBreakCount="3">
    <brk id="41" max="255" man="1"/>
    <brk id="86" max="5" man="1"/>
    <brk id="122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IV54"/>
  <sheetViews>
    <sheetView zoomScalePageLayoutView="0" workbookViewId="0" topLeftCell="A1">
      <selection activeCell="B58" sqref="B58"/>
    </sheetView>
  </sheetViews>
  <sheetFormatPr defaultColWidth="10.28125" defaultRowHeight="15"/>
  <cols>
    <col min="1" max="1" width="3.28125" style="80" customWidth="1"/>
    <col min="2" max="2" width="65.57421875" style="90" customWidth="1"/>
    <col min="3" max="3" width="22.421875" style="142" customWidth="1"/>
    <col min="4" max="250" width="9.140625" style="80" customWidth="1"/>
    <col min="251" max="251" width="4.28125" style="80" customWidth="1"/>
    <col min="252" max="252" width="31.140625" style="80" customWidth="1"/>
    <col min="253" max="255" width="10.00390625" style="80" customWidth="1"/>
    <col min="256" max="16384" width="10.28125" style="80" customWidth="1"/>
  </cols>
  <sheetData>
    <row r="1" spans="1:256" ht="31.5" customHeight="1">
      <c r="A1" s="196" t="s">
        <v>286</v>
      </c>
      <c r="B1" s="196"/>
      <c r="C1" s="196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84"/>
      <c r="DB1" s="84"/>
      <c r="DC1" s="84"/>
      <c r="DD1" s="84"/>
      <c r="DE1" s="84"/>
      <c r="DF1" s="84"/>
      <c r="DG1" s="84"/>
      <c r="DH1" s="84"/>
      <c r="DI1" s="84"/>
      <c r="DJ1" s="84"/>
      <c r="DK1" s="84"/>
      <c r="DL1" s="84"/>
      <c r="DM1" s="84"/>
      <c r="DN1" s="84"/>
      <c r="DO1" s="84"/>
      <c r="DP1" s="84"/>
      <c r="DQ1" s="84"/>
      <c r="DR1" s="84"/>
      <c r="DS1" s="84"/>
      <c r="DT1" s="84"/>
      <c r="DU1" s="84"/>
      <c r="DV1" s="84"/>
      <c r="DW1" s="84"/>
      <c r="DX1" s="84"/>
      <c r="DY1" s="84"/>
      <c r="DZ1" s="84"/>
      <c r="EA1" s="84"/>
      <c r="EB1" s="84"/>
      <c r="EC1" s="84"/>
      <c r="ED1" s="84"/>
      <c r="EE1" s="84"/>
      <c r="EF1" s="84"/>
      <c r="EG1" s="84"/>
      <c r="EH1" s="84"/>
      <c r="EI1" s="84"/>
      <c r="EJ1" s="84"/>
      <c r="EK1" s="84"/>
      <c r="EL1" s="84"/>
      <c r="EM1" s="84"/>
      <c r="EN1" s="84"/>
      <c r="EO1" s="84"/>
      <c r="EP1" s="84"/>
      <c r="EQ1" s="84"/>
      <c r="ER1" s="84"/>
      <c r="ES1" s="84"/>
      <c r="ET1" s="84"/>
      <c r="EU1" s="84"/>
      <c r="EV1" s="84"/>
      <c r="EW1" s="84"/>
      <c r="EX1" s="84"/>
      <c r="EY1" s="84"/>
      <c r="EZ1" s="84"/>
      <c r="FA1" s="84"/>
      <c r="FB1" s="84"/>
      <c r="FC1" s="84"/>
      <c r="FD1" s="84"/>
      <c r="FE1" s="84"/>
      <c r="FF1" s="84"/>
      <c r="FG1" s="84"/>
      <c r="FH1" s="84"/>
      <c r="FI1" s="84"/>
      <c r="FJ1" s="84"/>
      <c r="FK1" s="84"/>
      <c r="FL1" s="84"/>
      <c r="FM1" s="84"/>
      <c r="FN1" s="84"/>
      <c r="FO1" s="84"/>
      <c r="FP1" s="84"/>
      <c r="FQ1" s="84"/>
      <c r="FR1" s="84"/>
      <c r="FS1" s="84"/>
      <c r="FT1" s="84"/>
      <c r="FU1" s="84"/>
      <c r="FV1" s="84"/>
      <c r="FW1" s="84"/>
      <c r="FX1" s="84"/>
      <c r="FY1" s="84"/>
      <c r="FZ1" s="84"/>
      <c r="GA1" s="84"/>
      <c r="GB1" s="84"/>
      <c r="GC1" s="84"/>
      <c r="GD1" s="84"/>
      <c r="GE1" s="84"/>
      <c r="GF1" s="84"/>
      <c r="GG1" s="84"/>
      <c r="GH1" s="84"/>
      <c r="GI1" s="84"/>
      <c r="GJ1" s="84"/>
      <c r="GK1" s="84"/>
      <c r="GL1" s="84"/>
      <c r="GM1" s="84"/>
      <c r="GN1" s="84"/>
      <c r="GO1" s="84"/>
      <c r="GP1" s="84"/>
      <c r="GQ1" s="84"/>
      <c r="GR1" s="84"/>
      <c r="GS1" s="84"/>
      <c r="GT1" s="84"/>
      <c r="GU1" s="84"/>
      <c r="GV1" s="84"/>
      <c r="GW1" s="84"/>
      <c r="GX1" s="84"/>
      <c r="GY1" s="84"/>
      <c r="GZ1" s="84"/>
      <c r="HA1" s="84"/>
      <c r="HB1" s="84"/>
      <c r="HC1" s="84"/>
      <c r="HD1" s="84"/>
      <c r="HE1" s="84"/>
      <c r="HF1" s="84"/>
      <c r="HG1" s="84"/>
      <c r="HH1" s="84"/>
      <c r="HI1" s="84"/>
      <c r="HJ1" s="84"/>
      <c r="HK1" s="84"/>
      <c r="HL1" s="84"/>
      <c r="HM1" s="84"/>
      <c r="HN1" s="84"/>
      <c r="HO1" s="84"/>
      <c r="HP1" s="84"/>
      <c r="HQ1" s="84"/>
      <c r="HR1" s="84"/>
      <c r="HS1" s="84"/>
      <c r="HT1" s="84"/>
      <c r="HU1" s="84"/>
      <c r="HV1" s="84"/>
      <c r="HW1" s="84"/>
      <c r="HX1" s="84"/>
      <c r="HY1" s="84"/>
      <c r="HZ1" s="84"/>
      <c r="IA1" s="84"/>
      <c r="IB1" s="84"/>
      <c r="IC1" s="84"/>
      <c r="ID1" s="84"/>
      <c r="IE1" s="84"/>
      <c r="IF1" s="84"/>
      <c r="IG1" s="84"/>
      <c r="IH1" s="84"/>
      <c r="II1" s="84"/>
      <c r="IJ1" s="84"/>
      <c r="IK1" s="84"/>
      <c r="IL1" s="84"/>
      <c r="IM1" s="84"/>
      <c r="IN1" s="84"/>
      <c r="IO1" s="84"/>
      <c r="IP1" s="84"/>
      <c r="IQ1" s="84"/>
      <c r="IR1" s="84"/>
      <c r="IS1" s="84"/>
      <c r="IT1" s="84"/>
      <c r="IU1" s="84"/>
      <c r="IV1" s="84"/>
    </row>
    <row r="2" spans="2:256" ht="15" customHeight="1">
      <c r="B2" s="195" t="s">
        <v>91</v>
      </c>
      <c r="C2" s="195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84"/>
      <c r="DN2" s="84"/>
      <c r="DO2" s="84"/>
      <c r="DP2" s="84"/>
      <c r="DQ2" s="84"/>
      <c r="DR2" s="84"/>
      <c r="DS2" s="84"/>
      <c r="DT2" s="84"/>
      <c r="DU2" s="84"/>
      <c r="DV2" s="84"/>
      <c r="DW2" s="84"/>
      <c r="DX2" s="84"/>
      <c r="DY2" s="84"/>
      <c r="DZ2" s="84"/>
      <c r="EA2" s="84"/>
      <c r="EB2" s="84"/>
      <c r="EC2" s="84"/>
      <c r="ED2" s="84"/>
      <c r="EE2" s="84"/>
      <c r="EF2" s="84"/>
      <c r="EG2" s="84"/>
      <c r="EH2" s="84"/>
      <c r="EI2" s="84"/>
      <c r="EJ2" s="84"/>
      <c r="EK2" s="84"/>
      <c r="EL2" s="84"/>
      <c r="EM2" s="84"/>
      <c r="EN2" s="84"/>
      <c r="EO2" s="84"/>
      <c r="EP2" s="84"/>
      <c r="EQ2" s="84"/>
      <c r="ER2" s="84"/>
      <c r="ES2" s="84"/>
      <c r="ET2" s="84"/>
      <c r="EU2" s="84"/>
      <c r="EV2" s="84"/>
      <c r="EW2" s="84"/>
      <c r="EX2" s="84"/>
      <c r="EY2" s="84"/>
      <c r="EZ2" s="84"/>
      <c r="FA2" s="84"/>
      <c r="FB2" s="84"/>
      <c r="FC2" s="84"/>
      <c r="FD2" s="84"/>
      <c r="FE2" s="84"/>
      <c r="FF2" s="84"/>
      <c r="FG2" s="84"/>
      <c r="FH2" s="84"/>
      <c r="FI2" s="84"/>
      <c r="FJ2" s="84"/>
      <c r="FK2" s="84"/>
      <c r="FL2" s="84"/>
      <c r="FM2" s="84"/>
      <c r="FN2" s="84"/>
      <c r="FO2" s="84"/>
      <c r="FP2" s="84"/>
      <c r="FQ2" s="84"/>
      <c r="FR2" s="84"/>
      <c r="FS2" s="84"/>
      <c r="FT2" s="84"/>
      <c r="FU2" s="84"/>
      <c r="FV2" s="84"/>
      <c r="FW2" s="84"/>
      <c r="FX2" s="84"/>
      <c r="FY2" s="84"/>
      <c r="FZ2" s="84"/>
      <c r="GA2" s="84"/>
      <c r="GB2" s="84"/>
      <c r="GC2" s="84"/>
      <c r="GD2" s="84"/>
      <c r="GE2" s="84"/>
      <c r="GF2" s="84"/>
      <c r="GG2" s="84"/>
      <c r="GH2" s="84"/>
      <c r="GI2" s="84"/>
      <c r="GJ2" s="84"/>
      <c r="GK2" s="84"/>
      <c r="GL2" s="84"/>
      <c r="GM2" s="84"/>
      <c r="GN2" s="84"/>
      <c r="GO2" s="84"/>
      <c r="GP2" s="84"/>
      <c r="GQ2" s="84"/>
      <c r="GR2" s="84"/>
      <c r="GS2" s="84"/>
      <c r="GT2" s="84"/>
      <c r="GU2" s="84"/>
      <c r="GV2" s="84"/>
      <c r="GW2" s="84"/>
      <c r="GX2" s="84"/>
      <c r="GY2" s="84"/>
      <c r="GZ2" s="84"/>
      <c r="HA2" s="84"/>
      <c r="HB2" s="84"/>
      <c r="HC2" s="84"/>
      <c r="HD2" s="84"/>
      <c r="HE2" s="84"/>
      <c r="HF2" s="84"/>
      <c r="HG2" s="84"/>
      <c r="HH2" s="84"/>
      <c r="HI2" s="84"/>
      <c r="HJ2" s="84"/>
      <c r="HK2" s="84"/>
      <c r="HL2" s="84"/>
      <c r="HM2" s="84"/>
      <c r="HN2" s="84"/>
      <c r="HO2" s="84"/>
      <c r="HP2" s="84"/>
      <c r="HQ2" s="84"/>
      <c r="HR2" s="84"/>
      <c r="HS2" s="84"/>
      <c r="HT2" s="84"/>
      <c r="HU2" s="84"/>
      <c r="HV2" s="84"/>
      <c r="HW2" s="84"/>
      <c r="HX2" s="84"/>
      <c r="HY2" s="84"/>
      <c r="HZ2" s="84"/>
      <c r="IA2" s="84"/>
      <c r="IB2" s="84"/>
      <c r="IC2" s="84"/>
      <c r="ID2" s="84"/>
      <c r="IE2" s="84"/>
      <c r="IF2" s="84"/>
      <c r="IG2" s="84"/>
      <c r="IH2" s="84"/>
      <c r="II2" s="84"/>
      <c r="IJ2" s="84"/>
      <c r="IK2" s="84"/>
      <c r="IL2" s="84"/>
      <c r="IM2" s="84"/>
      <c r="IN2" s="84"/>
      <c r="IO2" s="84"/>
      <c r="IP2" s="84"/>
      <c r="IQ2" s="84"/>
      <c r="IR2" s="84"/>
      <c r="IS2" s="84"/>
      <c r="IT2" s="84"/>
      <c r="IU2" s="84"/>
      <c r="IV2" s="84"/>
    </row>
    <row r="3" ht="2.25" customHeight="1" thickBot="1"/>
    <row r="4" spans="1:3" ht="45" customHeight="1">
      <c r="A4" s="144" t="s">
        <v>48</v>
      </c>
      <c r="B4" s="145" t="s">
        <v>135</v>
      </c>
      <c r="C4" s="146" t="s">
        <v>92</v>
      </c>
    </row>
    <row r="5" spans="1:256" ht="15.75">
      <c r="A5" s="147">
        <v>1</v>
      </c>
      <c r="B5" s="141" t="s">
        <v>287</v>
      </c>
      <c r="C5" s="148">
        <v>14300</v>
      </c>
      <c r="D5" s="103"/>
      <c r="E5" s="156"/>
      <c r="F5" s="156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3"/>
      <c r="ES5" s="103"/>
      <c r="ET5" s="103"/>
      <c r="EU5" s="103"/>
      <c r="EV5" s="103"/>
      <c r="EW5" s="103"/>
      <c r="EX5" s="103"/>
      <c r="EY5" s="103"/>
      <c r="EZ5" s="103"/>
      <c r="FA5" s="103"/>
      <c r="FB5" s="103"/>
      <c r="FC5" s="103"/>
      <c r="FD5" s="103"/>
      <c r="FE5" s="103"/>
      <c r="FF5" s="103"/>
      <c r="FG5" s="103"/>
      <c r="FH5" s="103"/>
      <c r="FI5" s="103"/>
      <c r="FJ5" s="103"/>
      <c r="FK5" s="103"/>
      <c r="FL5" s="103"/>
      <c r="FM5" s="103"/>
      <c r="FN5" s="103"/>
      <c r="FO5" s="103"/>
      <c r="FP5" s="103"/>
      <c r="FQ5" s="103"/>
      <c r="FR5" s="103"/>
      <c r="FS5" s="103"/>
      <c r="FT5" s="103"/>
      <c r="FU5" s="103"/>
      <c r="FV5" s="103"/>
      <c r="FW5" s="103"/>
      <c r="FX5" s="103"/>
      <c r="FY5" s="103"/>
      <c r="FZ5" s="103"/>
      <c r="GA5" s="103"/>
      <c r="GB5" s="103"/>
      <c r="GC5" s="103"/>
      <c r="GD5" s="103"/>
      <c r="GE5" s="103"/>
      <c r="GF5" s="103"/>
      <c r="GG5" s="103"/>
      <c r="GH5" s="103"/>
      <c r="GI5" s="103"/>
      <c r="GJ5" s="103"/>
      <c r="GK5" s="103"/>
      <c r="GL5" s="103"/>
      <c r="GM5" s="103"/>
      <c r="GN5" s="103"/>
      <c r="GO5" s="103"/>
      <c r="GP5" s="103"/>
      <c r="GQ5" s="103"/>
      <c r="GR5" s="103"/>
      <c r="GS5" s="103"/>
      <c r="GT5" s="103"/>
      <c r="GU5" s="103"/>
      <c r="GV5" s="103"/>
      <c r="GW5" s="103"/>
      <c r="GX5" s="103"/>
      <c r="GY5" s="103"/>
      <c r="GZ5" s="103"/>
      <c r="HA5" s="103"/>
      <c r="HB5" s="103"/>
      <c r="HC5" s="103"/>
      <c r="HD5" s="103"/>
      <c r="HE5" s="103"/>
      <c r="HF5" s="103"/>
      <c r="HG5" s="103"/>
      <c r="HH5" s="103"/>
      <c r="HI5" s="103"/>
      <c r="HJ5" s="103"/>
      <c r="HK5" s="103"/>
      <c r="HL5" s="103"/>
      <c r="HM5" s="103"/>
      <c r="HN5" s="103"/>
      <c r="HO5" s="103"/>
      <c r="HP5" s="103"/>
      <c r="HQ5" s="103"/>
      <c r="HR5" s="103"/>
      <c r="HS5" s="103"/>
      <c r="HT5" s="103"/>
      <c r="HU5" s="103"/>
      <c r="HV5" s="103"/>
      <c r="HW5" s="103"/>
      <c r="HX5" s="103"/>
      <c r="HY5" s="103"/>
      <c r="HZ5" s="103"/>
      <c r="IA5" s="103"/>
      <c r="IB5" s="103"/>
      <c r="IC5" s="103"/>
      <c r="ID5" s="103"/>
      <c r="IE5" s="103"/>
      <c r="IF5" s="103"/>
      <c r="IG5" s="103"/>
      <c r="IH5" s="103"/>
      <c r="II5" s="103"/>
      <c r="IJ5" s="103"/>
      <c r="IK5" s="103"/>
      <c r="IL5" s="103"/>
      <c r="IM5" s="103"/>
      <c r="IN5" s="103"/>
      <c r="IO5" s="103"/>
      <c r="IP5" s="103"/>
      <c r="IQ5" s="103"/>
      <c r="IR5" s="103"/>
      <c r="IS5" s="103"/>
      <c r="IT5" s="103"/>
      <c r="IU5" s="103"/>
      <c r="IV5" s="103"/>
    </row>
    <row r="6" spans="1:256" ht="47.25">
      <c r="A6" s="147">
        <v>2</v>
      </c>
      <c r="B6" s="141" t="s">
        <v>288</v>
      </c>
      <c r="C6" s="148">
        <v>11124.39</v>
      </c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103"/>
      <c r="DY6" s="103"/>
      <c r="DZ6" s="103"/>
      <c r="EA6" s="103"/>
      <c r="EB6" s="103"/>
      <c r="EC6" s="103"/>
      <c r="ED6" s="103"/>
      <c r="EE6" s="103"/>
      <c r="EF6" s="103"/>
      <c r="EG6" s="103"/>
      <c r="EH6" s="103"/>
      <c r="EI6" s="103"/>
      <c r="EJ6" s="103"/>
      <c r="EK6" s="103"/>
      <c r="EL6" s="103"/>
      <c r="EM6" s="103"/>
      <c r="EN6" s="103"/>
      <c r="EO6" s="103"/>
      <c r="EP6" s="103"/>
      <c r="EQ6" s="103"/>
      <c r="ER6" s="103"/>
      <c r="ES6" s="103"/>
      <c r="ET6" s="103"/>
      <c r="EU6" s="103"/>
      <c r="EV6" s="103"/>
      <c r="EW6" s="103"/>
      <c r="EX6" s="103"/>
      <c r="EY6" s="103"/>
      <c r="EZ6" s="103"/>
      <c r="FA6" s="103"/>
      <c r="FB6" s="103"/>
      <c r="FC6" s="103"/>
      <c r="FD6" s="103"/>
      <c r="FE6" s="103"/>
      <c r="FF6" s="103"/>
      <c r="FG6" s="103"/>
      <c r="FH6" s="103"/>
      <c r="FI6" s="103"/>
      <c r="FJ6" s="103"/>
      <c r="FK6" s="103"/>
      <c r="FL6" s="103"/>
      <c r="FM6" s="103"/>
      <c r="FN6" s="103"/>
      <c r="FO6" s="103"/>
      <c r="FP6" s="103"/>
      <c r="FQ6" s="103"/>
      <c r="FR6" s="103"/>
      <c r="FS6" s="103"/>
      <c r="FT6" s="103"/>
      <c r="FU6" s="103"/>
      <c r="FV6" s="103"/>
      <c r="FW6" s="103"/>
      <c r="FX6" s="103"/>
      <c r="FY6" s="103"/>
      <c r="FZ6" s="103"/>
      <c r="GA6" s="103"/>
      <c r="GB6" s="103"/>
      <c r="GC6" s="103"/>
      <c r="GD6" s="103"/>
      <c r="GE6" s="103"/>
      <c r="GF6" s="103"/>
      <c r="GG6" s="103"/>
      <c r="GH6" s="103"/>
      <c r="GI6" s="103"/>
      <c r="GJ6" s="103"/>
      <c r="GK6" s="103"/>
      <c r="GL6" s="103"/>
      <c r="GM6" s="103"/>
      <c r="GN6" s="103"/>
      <c r="GO6" s="103"/>
      <c r="GP6" s="103"/>
      <c r="GQ6" s="103"/>
      <c r="GR6" s="103"/>
      <c r="GS6" s="103"/>
      <c r="GT6" s="103"/>
      <c r="GU6" s="103"/>
      <c r="GV6" s="103"/>
      <c r="GW6" s="103"/>
      <c r="GX6" s="103"/>
      <c r="GY6" s="103"/>
      <c r="GZ6" s="103"/>
      <c r="HA6" s="103"/>
      <c r="HB6" s="103"/>
      <c r="HC6" s="103"/>
      <c r="HD6" s="103"/>
      <c r="HE6" s="103"/>
      <c r="HF6" s="103"/>
      <c r="HG6" s="103"/>
      <c r="HH6" s="103"/>
      <c r="HI6" s="103"/>
      <c r="HJ6" s="103"/>
      <c r="HK6" s="103"/>
      <c r="HL6" s="103"/>
      <c r="HM6" s="103"/>
      <c r="HN6" s="103"/>
      <c r="HO6" s="103"/>
      <c r="HP6" s="103"/>
      <c r="HQ6" s="103"/>
      <c r="HR6" s="103"/>
      <c r="HS6" s="103"/>
      <c r="HT6" s="103"/>
      <c r="HU6" s="103"/>
      <c r="HV6" s="103"/>
      <c r="HW6" s="103"/>
      <c r="HX6" s="103"/>
      <c r="HY6" s="103"/>
      <c r="HZ6" s="103"/>
      <c r="IA6" s="103"/>
      <c r="IB6" s="103"/>
      <c r="IC6" s="103"/>
      <c r="ID6" s="103"/>
      <c r="IE6" s="103"/>
      <c r="IF6" s="103"/>
      <c r="IG6" s="103"/>
      <c r="IH6" s="103"/>
      <c r="II6" s="103"/>
      <c r="IJ6" s="103"/>
      <c r="IK6" s="103"/>
      <c r="IL6" s="103"/>
      <c r="IM6" s="103"/>
      <c r="IN6" s="103"/>
      <c r="IO6" s="103"/>
      <c r="IP6" s="103"/>
      <c r="IQ6" s="103"/>
      <c r="IR6" s="103"/>
      <c r="IS6" s="103"/>
      <c r="IT6" s="103"/>
      <c r="IU6" s="103"/>
      <c r="IV6" s="103"/>
    </row>
    <row r="7" spans="1:256" ht="15.75">
      <c r="A7" s="147">
        <v>3</v>
      </c>
      <c r="B7" s="141" t="s">
        <v>297</v>
      </c>
      <c r="C7" s="148">
        <v>10400</v>
      </c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3"/>
      <c r="DT7" s="103"/>
      <c r="DU7" s="103"/>
      <c r="DV7" s="103"/>
      <c r="DW7" s="103"/>
      <c r="DX7" s="103"/>
      <c r="DY7" s="103"/>
      <c r="DZ7" s="103"/>
      <c r="EA7" s="103"/>
      <c r="EB7" s="103"/>
      <c r="EC7" s="103"/>
      <c r="ED7" s="103"/>
      <c r="EE7" s="103"/>
      <c r="EF7" s="103"/>
      <c r="EG7" s="103"/>
      <c r="EH7" s="103"/>
      <c r="EI7" s="103"/>
      <c r="EJ7" s="103"/>
      <c r="EK7" s="103"/>
      <c r="EL7" s="103"/>
      <c r="EM7" s="103"/>
      <c r="EN7" s="103"/>
      <c r="EO7" s="103"/>
      <c r="EP7" s="103"/>
      <c r="EQ7" s="103"/>
      <c r="ER7" s="103"/>
      <c r="ES7" s="103"/>
      <c r="ET7" s="103"/>
      <c r="EU7" s="103"/>
      <c r="EV7" s="103"/>
      <c r="EW7" s="103"/>
      <c r="EX7" s="103"/>
      <c r="EY7" s="103"/>
      <c r="EZ7" s="103"/>
      <c r="FA7" s="103"/>
      <c r="FB7" s="103"/>
      <c r="FC7" s="103"/>
      <c r="FD7" s="103"/>
      <c r="FE7" s="103"/>
      <c r="FF7" s="103"/>
      <c r="FG7" s="103"/>
      <c r="FH7" s="103"/>
      <c r="FI7" s="103"/>
      <c r="FJ7" s="103"/>
      <c r="FK7" s="103"/>
      <c r="FL7" s="103"/>
      <c r="FM7" s="103"/>
      <c r="FN7" s="103"/>
      <c r="FO7" s="103"/>
      <c r="FP7" s="103"/>
      <c r="FQ7" s="103"/>
      <c r="FR7" s="103"/>
      <c r="FS7" s="103"/>
      <c r="FT7" s="103"/>
      <c r="FU7" s="103"/>
      <c r="FV7" s="103"/>
      <c r="FW7" s="103"/>
      <c r="FX7" s="103"/>
      <c r="FY7" s="103"/>
      <c r="FZ7" s="103"/>
      <c r="GA7" s="103"/>
      <c r="GB7" s="103"/>
      <c r="GC7" s="103"/>
      <c r="GD7" s="103"/>
      <c r="GE7" s="103"/>
      <c r="GF7" s="103"/>
      <c r="GG7" s="103"/>
      <c r="GH7" s="103"/>
      <c r="GI7" s="103"/>
      <c r="GJ7" s="103"/>
      <c r="GK7" s="103"/>
      <c r="GL7" s="103"/>
      <c r="GM7" s="103"/>
      <c r="GN7" s="103"/>
      <c r="GO7" s="103"/>
      <c r="GP7" s="103"/>
      <c r="GQ7" s="103"/>
      <c r="GR7" s="103"/>
      <c r="GS7" s="103"/>
      <c r="GT7" s="103"/>
      <c r="GU7" s="103"/>
      <c r="GV7" s="103"/>
      <c r="GW7" s="103"/>
      <c r="GX7" s="103"/>
      <c r="GY7" s="103"/>
      <c r="GZ7" s="103"/>
      <c r="HA7" s="103"/>
      <c r="HB7" s="103"/>
      <c r="HC7" s="103"/>
      <c r="HD7" s="103"/>
      <c r="HE7" s="103"/>
      <c r="HF7" s="103"/>
      <c r="HG7" s="103"/>
      <c r="HH7" s="103"/>
      <c r="HI7" s="103"/>
      <c r="HJ7" s="103"/>
      <c r="HK7" s="103"/>
      <c r="HL7" s="103"/>
      <c r="HM7" s="103"/>
      <c r="HN7" s="103"/>
      <c r="HO7" s="103"/>
      <c r="HP7" s="103"/>
      <c r="HQ7" s="103"/>
      <c r="HR7" s="103"/>
      <c r="HS7" s="103"/>
      <c r="HT7" s="103"/>
      <c r="HU7" s="103"/>
      <c r="HV7" s="103"/>
      <c r="HW7" s="103"/>
      <c r="HX7" s="103"/>
      <c r="HY7" s="103"/>
      <c r="HZ7" s="103"/>
      <c r="IA7" s="103"/>
      <c r="IB7" s="103"/>
      <c r="IC7" s="103"/>
      <c r="ID7" s="103"/>
      <c r="IE7" s="103"/>
      <c r="IF7" s="103"/>
      <c r="IG7" s="103"/>
      <c r="IH7" s="103"/>
      <c r="II7" s="103"/>
      <c r="IJ7" s="103"/>
      <c r="IK7" s="103"/>
      <c r="IL7" s="103"/>
      <c r="IM7" s="103"/>
      <c r="IN7" s="103"/>
      <c r="IO7" s="103"/>
      <c r="IP7" s="103"/>
      <c r="IQ7" s="103"/>
      <c r="IR7" s="103"/>
      <c r="IS7" s="103"/>
      <c r="IT7" s="103"/>
      <c r="IU7" s="103"/>
      <c r="IV7" s="103"/>
    </row>
    <row r="8" spans="1:256" ht="15.75">
      <c r="A8" s="147">
        <v>4</v>
      </c>
      <c r="B8" s="141" t="s">
        <v>207</v>
      </c>
      <c r="C8" s="148">
        <v>10000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3"/>
      <c r="DA8" s="103"/>
      <c r="DB8" s="103"/>
      <c r="DC8" s="103"/>
      <c r="DD8" s="103"/>
      <c r="DE8" s="103"/>
      <c r="DF8" s="103"/>
      <c r="DG8" s="103"/>
      <c r="DH8" s="103"/>
      <c r="DI8" s="103"/>
      <c r="DJ8" s="103"/>
      <c r="DK8" s="103"/>
      <c r="DL8" s="103"/>
      <c r="DM8" s="103"/>
      <c r="DN8" s="103"/>
      <c r="DO8" s="103"/>
      <c r="DP8" s="103"/>
      <c r="DQ8" s="103"/>
      <c r="DR8" s="103"/>
      <c r="DS8" s="103"/>
      <c r="DT8" s="103"/>
      <c r="DU8" s="103"/>
      <c r="DV8" s="103"/>
      <c r="DW8" s="103"/>
      <c r="DX8" s="103"/>
      <c r="DY8" s="103"/>
      <c r="DZ8" s="103"/>
      <c r="EA8" s="103"/>
      <c r="EB8" s="103"/>
      <c r="EC8" s="103"/>
      <c r="ED8" s="103"/>
      <c r="EE8" s="103"/>
      <c r="EF8" s="103"/>
      <c r="EG8" s="103"/>
      <c r="EH8" s="103"/>
      <c r="EI8" s="103"/>
      <c r="EJ8" s="103"/>
      <c r="EK8" s="103"/>
      <c r="EL8" s="103"/>
      <c r="EM8" s="103"/>
      <c r="EN8" s="103"/>
      <c r="EO8" s="103"/>
      <c r="EP8" s="103"/>
      <c r="EQ8" s="103"/>
      <c r="ER8" s="103"/>
      <c r="ES8" s="103"/>
      <c r="ET8" s="103"/>
      <c r="EU8" s="103"/>
      <c r="EV8" s="103"/>
      <c r="EW8" s="103"/>
      <c r="EX8" s="103"/>
      <c r="EY8" s="103"/>
      <c r="EZ8" s="103"/>
      <c r="FA8" s="103"/>
      <c r="FB8" s="103"/>
      <c r="FC8" s="103"/>
      <c r="FD8" s="103"/>
      <c r="FE8" s="103"/>
      <c r="FF8" s="103"/>
      <c r="FG8" s="103"/>
      <c r="FH8" s="103"/>
      <c r="FI8" s="103"/>
      <c r="FJ8" s="103"/>
      <c r="FK8" s="103"/>
      <c r="FL8" s="103"/>
      <c r="FM8" s="103"/>
      <c r="FN8" s="103"/>
      <c r="FO8" s="103"/>
      <c r="FP8" s="103"/>
      <c r="FQ8" s="103"/>
      <c r="FR8" s="103"/>
      <c r="FS8" s="103"/>
      <c r="FT8" s="103"/>
      <c r="FU8" s="103"/>
      <c r="FV8" s="103"/>
      <c r="FW8" s="103"/>
      <c r="FX8" s="103"/>
      <c r="FY8" s="103"/>
      <c r="FZ8" s="103"/>
      <c r="GA8" s="103"/>
      <c r="GB8" s="103"/>
      <c r="GC8" s="103"/>
      <c r="GD8" s="103"/>
      <c r="GE8" s="103"/>
      <c r="GF8" s="103"/>
      <c r="GG8" s="103"/>
      <c r="GH8" s="103"/>
      <c r="GI8" s="103"/>
      <c r="GJ8" s="103"/>
      <c r="GK8" s="103"/>
      <c r="GL8" s="103"/>
      <c r="GM8" s="103"/>
      <c r="GN8" s="103"/>
      <c r="GO8" s="103"/>
      <c r="GP8" s="103"/>
      <c r="GQ8" s="103"/>
      <c r="GR8" s="103"/>
      <c r="GS8" s="103"/>
      <c r="GT8" s="103"/>
      <c r="GU8" s="103"/>
      <c r="GV8" s="103"/>
      <c r="GW8" s="103"/>
      <c r="GX8" s="103"/>
      <c r="GY8" s="103"/>
      <c r="GZ8" s="103"/>
      <c r="HA8" s="103"/>
      <c r="HB8" s="103"/>
      <c r="HC8" s="103"/>
      <c r="HD8" s="103"/>
      <c r="HE8" s="103"/>
      <c r="HF8" s="103"/>
      <c r="HG8" s="103"/>
      <c r="HH8" s="103"/>
      <c r="HI8" s="103"/>
      <c r="HJ8" s="103"/>
      <c r="HK8" s="103"/>
      <c r="HL8" s="103"/>
      <c r="HM8" s="103"/>
      <c r="HN8" s="103"/>
      <c r="HO8" s="103"/>
      <c r="HP8" s="103"/>
      <c r="HQ8" s="103"/>
      <c r="HR8" s="103"/>
      <c r="HS8" s="103"/>
      <c r="HT8" s="103"/>
      <c r="HU8" s="103"/>
      <c r="HV8" s="103"/>
      <c r="HW8" s="103"/>
      <c r="HX8" s="103"/>
      <c r="HY8" s="103"/>
      <c r="HZ8" s="103"/>
      <c r="IA8" s="103"/>
      <c r="IB8" s="103"/>
      <c r="IC8" s="103"/>
      <c r="ID8" s="103"/>
      <c r="IE8" s="103"/>
      <c r="IF8" s="103"/>
      <c r="IG8" s="103"/>
      <c r="IH8" s="103"/>
      <c r="II8" s="103"/>
      <c r="IJ8" s="103"/>
      <c r="IK8" s="103"/>
      <c r="IL8" s="103"/>
      <c r="IM8" s="103"/>
      <c r="IN8" s="103"/>
      <c r="IO8" s="103"/>
      <c r="IP8" s="103"/>
      <c r="IQ8" s="103"/>
      <c r="IR8" s="103"/>
      <c r="IS8" s="103"/>
      <c r="IT8" s="103"/>
      <c r="IU8" s="103"/>
      <c r="IV8" s="103"/>
    </row>
    <row r="9" spans="1:256" ht="15.75" customHeight="1">
      <c r="A9" s="147">
        <v>5</v>
      </c>
      <c r="B9" s="141" t="s">
        <v>143</v>
      </c>
      <c r="C9" s="148">
        <v>10000</v>
      </c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  <c r="CC9" s="103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CT9" s="103"/>
      <c r="CU9" s="103"/>
      <c r="CV9" s="103"/>
      <c r="CW9" s="103"/>
      <c r="CX9" s="103"/>
      <c r="CY9" s="103"/>
      <c r="CZ9" s="103"/>
      <c r="DA9" s="103"/>
      <c r="DB9" s="103"/>
      <c r="DC9" s="103"/>
      <c r="DD9" s="103"/>
      <c r="DE9" s="103"/>
      <c r="DF9" s="103"/>
      <c r="DG9" s="103"/>
      <c r="DH9" s="103"/>
      <c r="DI9" s="103"/>
      <c r="DJ9" s="103"/>
      <c r="DK9" s="103"/>
      <c r="DL9" s="103"/>
      <c r="DM9" s="103"/>
      <c r="DN9" s="103"/>
      <c r="DO9" s="103"/>
      <c r="DP9" s="103"/>
      <c r="DQ9" s="103"/>
      <c r="DR9" s="103"/>
      <c r="DS9" s="103"/>
      <c r="DT9" s="103"/>
      <c r="DU9" s="103"/>
      <c r="DV9" s="103"/>
      <c r="DW9" s="103"/>
      <c r="DX9" s="103"/>
      <c r="DY9" s="103"/>
      <c r="DZ9" s="103"/>
      <c r="EA9" s="103"/>
      <c r="EB9" s="103"/>
      <c r="EC9" s="103"/>
      <c r="ED9" s="103"/>
      <c r="EE9" s="103"/>
      <c r="EF9" s="103"/>
      <c r="EG9" s="103"/>
      <c r="EH9" s="103"/>
      <c r="EI9" s="103"/>
      <c r="EJ9" s="103"/>
      <c r="EK9" s="103"/>
      <c r="EL9" s="103"/>
      <c r="EM9" s="103"/>
      <c r="EN9" s="103"/>
      <c r="EO9" s="103"/>
      <c r="EP9" s="103"/>
      <c r="EQ9" s="103"/>
      <c r="ER9" s="103"/>
      <c r="ES9" s="103"/>
      <c r="ET9" s="103"/>
      <c r="EU9" s="103"/>
      <c r="EV9" s="103"/>
      <c r="EW9" s="103"/>
      <c r="EX9" s="103"/>
      <c r="EY9" s="103"/>
      <c r="EZ9" s="103"/>
      <c r="FA9" s="103"/>
      <c r="FB9" s="103"/>
      <c r="FC9" s="103"/>
      <c r="FD9" s="103"/>
      <c r="FE9" s="103"/>
      <c r="FF9" s="103"/>
      <c r="FG9" s="103"/>
      <c r="FH9" s="103"/>
      <c r="FI9" s="103"/>
      <c r="FJ9" s="103"/>
      <c r="FK9" s="103"/>
      <c r="FL9" s="103"/>
      <c r="FM9" s="103"/>
      <c r="FN9" s="103"/>
      <c r="FO9" s="103"/>
      <c r="FP9" s="103"/>
      <c r="FQ9" s="103"/>
      <c r="FR9" s="103"/>
      <c r="FS9" s="103"/>
      <c r="FT9" s="103"/>
      <c r="FU9" s="103"/>
      <c r="FV9" s="103"/>
      <c r="FW9" s="103"/>
      <c r="FX9" s="103"/>
      <c r="FY9" s="103"/>
      <c r="FZ9" s="103"/>
      <c r="GA9" s="103"/>
      <c r="GB9" s="103"/>
      <c r="GC9" s="103"/>
      <c r="GD9" s="103"/>
      <c r="GE9" s="103"/>
      <c r="GF9" s="103"/>
      <c r="GG9" s="103"/>
      <c r="GH9" s="103"/>
      <c r="GI9" s="103"/>
      <c r="GJ9" s="103"/>
      <c r="GK9" s="103"/>
      <c r="GL9" s="103"/>
      <c r="GM9" s="103"/>
      <c r="GN9" s="103"/>
      <c r="GO9" s="103"/>
      <c r="GP9" s="103"/>
      <c r="GQ9" s="103"/>
      <c r="GR9" s="103"/>
      <c r="GS9" s="103"/>
      <c r="GT9" s="103"/>
      <c r="GU9" s="103"/>
      <c r="GV9" s="103"/>
      <c r="GW9" s="103"/>
      <c r="GX9" s="103"/>
      <c r="GY9" s="103"/>
      <c r="GZ9" s="103"/>
      <c r="HA9" s="103"/>
      <c r="HB9" s="103"/>
      <c r="HC9" s="103"/>
      <c r="HD9" s="103"/>
      <c r="HE9" s="103"/>
      <c r="HF9" s="103"/>
      <c r="HG9" s="103"/>
      <c r="HH9" s="103"/>
      <c r="HI9" s="103"/>
      <c r="HJ9" s="103"/>
      <c r="HK9" s="103"/>
      <c r="HL9" s="103"/>
      <c r="HM9" s="103"/>
      <c r="HN9" s="103"/>
      <c r="HO9" s="103"/>
      <c r="HP9" s="103"/>
      <c r="HQ9" s="103"/>
      <c r="HR9" s="103"/>
      <c r="HS9" s="103"/>
      <c r="HT9" s="103"/>
      <c r="HU9" s="103"/>
      <c r="HV9" s="103"/>
      <c r="HW9" s="103"/>
      <c r="HX9" s="103"/>
      <c r="HY9" s="103"/>
      <c r="HZ9" s="103"/>
      <c r="IA9" s="103"/>
      <c r="IB9" s="103"/>
      <c r="IC9" s="103"/>
      <c r="ID9" s="103"/>
      <c r="IE9" s="103"/>
      <c r="IF9" s="103"/>
      <c r="IG9" s="103"/>
      <c r="IH9" s="103"/>
      <c r="II9" s="103"/>
      <c r="IJ9" s="103"/>
      <c r="IK9" s="103"/>
      <c r="IL9" s="103"/>
      <c r="IM9" s="103"/>
      <c r="IN9" s="103"/>
      <c r="IO9" s="103"/>
      <c r="IP9" s="103"/>
      <c r="IQ9" s="103"/>
      <c r="IR9" s="103"/>
      <c r="IS9" s="103"/>
      <c r="IT9" s="103"/>
      <c r="IU9" s="103"/>
      <c r="IV9" s="103"/>
    </row>
    <row r="10" spans="1:256" ht="15.75">
      <c r="A10" s="147">
        <v>6</v>
      </c>
      <c r="B10" s="141" t="s">
        <v>247</v>
      </c>
      <c r="C10" s="148">
        <v>9976</v>
      </c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A10" s="103"/>
      <c r="DB10" s="103"/>
      <c r="DC10" s="103"/>
      <c r="DD10" s="103"/>
      <c r="DE10" s="103"/>
      <c r="DF10" s="103"/>
      <c r="DG10" s="103"/>
      <c r="DH10" s="103"/>
      <c r="DI10" s="103"/>
      <c r="DJ10" s="103"/>
      <c r="DK10" s="103"/>
      <c r="DL10" s="103"/>
      <c r="DM10" s="103"/>
      <c r="DN10" s="103"/>
      <c r="DO10" s="103"/>
      <c r="DP10" s="103"/>
      <c r="DQ10" s="103"/>
      <c r="DR10" s="103"/>
      <c r="DS10" s="103"/>
      <c r="DT10" s="103"/>
      <c r="DU10" s="103"/>
      <c r="DV10" s="103"/>
      <c r="DW10" s="103"/>
      <c r="DX10" s="103"/>
      <c r="DY10" s="103"/>
      <c r="DZ10" s="103"/>
      <c r="EA10" s="103"/>
      <c r="EB10" s="103"/>
      <c r="EC10" s="103"/>
      <c r="ED10" s="103"/>
      <c r="EE10" s="103"/>
      <c r="EF10" s="103"/>
      <c r="EG10" s="103"/>
      <c r="EH10" s="103"/>
      <c r="EI10" s="103"/>
      <c r="EJ10" s="103"/>
      <c r="EK10" s="103"/>
      <c r="EL10" s="103"/>
      <c r="EM10" s="103"/>
      <c r="EN10" s="103"/>
      <c r="EO10" s="103"/>
      <c r="EP10" s="103"/>
      <c r="EQ10" s="103"/>
      <c r="ER10" s="103"/>
      <c r="ES10" s="103"/>
      <c r="ET10" s="103"/>
      <c r="EU10" s="103"/>
      <c r="EV10" s="103"/>
      <c r="EW10" s="103"/>
      <c r="EX10" s="103"/>
      <c r="EY10" s="103"/>
      <c r="EZ10" s="103"/>
      <c r="FA10" s="103"/>
      <c r="FB10" s="103"/>
      <c r="FC10" s="103"/>
      <c r="FD10" s="103"/>
      <c r="FE10" s="103"/>
      <c r="FF10" s="103"/>
      <c r="FG10" s="103"/>
      <c r="FH10" s="103"/>
      <c r="FI10" s="103"/>
      <c r="FJ10" s="103"/>
      <c r="FK10" s="103"/>
      <c r="FL10" s="103"/>
      <c r="FM10" s="103"/>
      <c r="FN10" s="103"/>
      <c r="FO10" s="103"/>
      <c r="FP10" s="103"/>
      <c r="FQ10" s="103"/>
      <c r="FR10" s="103"/>
      <c r="FS10" s="103"/>
      <c r="FT10" s="103"/>
      <c r="FU10" s="103"/>
      <c r="FV10" s="103"/>
      <c r="FW10" s="103"/>
      <c r="FX10" s="103"/>
      <c r="FY10" s="103"/>
      <c r="FZ10" s="103"/>
      <c r="GA10" s="103"/>
      <c r="GB10" s="103"/>
      <c r="GC10" s="103"/>
      <c r="GD10" s="103"/>
      <c r="GE10" s="103"/>
      <c r="GF10" s="103"/>
      <c r="GG10" s="103"/>
      <c r="GH10" s="103"/>
      <c r="GI10" s="103"/>
      <c r="GJ10" s="103"/>
      <c r="GK10" s="103"/>
      <c r="GL10" s="103"/>
      <c r="GM10" s="103"/>
      <c r="GN10" s="103"/>
      <c r="GO10" s="103"/>
      <c r="GP10" s="103"/>
      <c r="GQ10" s="103"/>
      <c r="GR10" s="103"/>
      <c r="GS10" s="103"/>
      <c r="GT10" s="103"/>
      <c r="GU10" s="103"/>
      <c r="GV10" s="103"/>
      <c r="GW10" s="103"/>
      <c r="GX10" s="103"/>
      <c r="GY10" s="103"/>
      <c r="GZ10" s="103"/>
      <c r="HA10" s="103"/>
      <c r="HB10" s="103"/>
      <c r="HC10" s="103"/>
      <c r="HD10" s="103"/>
      <c r="HE10" s="103"/>
      <c r="HF10" s="103"/>
      <c r="HG10" s="103"/>
      <c r="HH10" s="103"/>
      <c r="HI10" s="103"/>
      <c r="HJ10" s="103"/>
      <c r="HK10" s="103"/>
      <c r="HL10" s="103"/>
      <c r="HM10" s="103"/>
      <c r="HN10" s="103"/>
      <c r="HO10" s="103"/>
      <c r="HP10" s="103"/>
      <c r="HQ10" s="103"/>
      <c r="HR10" s="103"/>
      <c r="HS10" s="103"/>
      <c r="HT10" s="103"/>
      <c r="HU10" s="103"/>
      <c r="HV10" s="103"/>
      <c r="HW10" s="103"/>
      <c r="HX10" s="103"/>
      <c r="HY10" s="103"/>
      <c r="HZ10" s="103"/>
      <c r="IA10" s="103"/>
      <c r="IB10" s="103"/>
      <c r="IC10" s="103"/>
      <c r="ID10" s="103"/>
      <c r="IE10" s="103"/>
      <c r="IF10" s="103"/>
      <c r="IG10" s="103"/>
      <c r="IH10" s="103"/>
      <c r="II10" s="103"/>
      <c r="IJ10" s="103"/>
      <c r="IK10" s="103"/>
      <c r="IL10" s="103"/>
      <c r="IM10" s="103"/>
      <c r="IN10" s="103"/>
      <c r="IO10" s="103"/>
      <c r="IP10" s="103"/>
      <c r="IQ10" s="103"/>
      <c r="IR10" s="103"/>
      <c r="IS10" s="103"/>
      <c r="IT10" s="103"/>
      <c r="IU10" s="103"/>
      <c r="IV10" s="103"/>
    </row>
    <row r="11" spans="1:256" ht="15.75">
      <c r="A11" s="147">
        <v>7</v>
      </c>
      <c r="B11" s="141" t="s">
        <v>173</v>
      </c>
      <c r="C11" s="148">
        <v>9750</v>
      </c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3"/>
      <c r="CV11" s="103"/>
      <c r="CW11" s="103"/>
      <c r="CX11" s="103"/>
      <c r="CY11" s="103"/>
      <c r="CZ11" s="103"/>
      <c r="DA11" s="103"/>
      <c r="DB11" s="103"/>
      <c r="DC11" s="103"/>
      <c r="DD11" s="103"/>
      <c r="DE11" s="103"/>
      <c r="DF11" s="103"/>
      <c r="DG11" s="103"/>
      <c r="DH11" s="103"/>
      <c r="DI11" s="103"/>
      <c r="DJ11" s="103"/>
      <c r="DK11" s="103"/>
      <c r="DL11" s="103"/>
      <c r="DM11" s="103"/>
      <c r="DN11" s="103"/>
      <c r="DO11" s="103"/>
      <c r="DP11" s="103"/>
      <c r="DQ11" s="103"/>
      <c r="DR11" s="103"/>
      <c r="DS11" s="103"/>
      <c r="DT11" s="103"/>
      <c r="DU11" s="103"/>
      <c r="DV11" s="103"/>
      <c r="DW11" s="103"/>
      <c r="DX11" s="103"/>
      <c r="DY11" s="103"/>
      <c r="DZ11" s="103"/>
      <c r="EA11" s="103"/>
      <c r="EB11" s="103"/>
      <c r="EC11" s="103"/>
      <c r="ED11" s="103"/>
      <c r="EE11" s="103"/>
      <c r="EF11" s="103"/>
      <c r="EG11" s="103"/>
      <c r="EH11" s="103"/>
      <c r="EI11" s="103"/>
      <c r="EJ11" s="103"/>
      <c r="EK11" s="103"/>
      <c r="EL11" s="103"/>
      <c r="EM11" s="103"/>
      <c r="EN11" s="103"/>
      <c r="EO11" s="103"/>
      <c r="EP11" s="103"/>
      <c r="EQ11" s="103"/>
      <c r="ER11" s="103"/>
      <c r="ES11" s="103"/>
      <c r="ET11" s="103"/>
      <c r="EU11" s="103"/>
      <c r="EV11" s="103"/>
      <c r="EW11" s="103"/>
      <c r="EX11" s="103"/>
      <c r="EY11" s="103"/>
      <c r="EZ11" s="103"/>
      <c r="FA11" s="103"/>
      <c r="FB11" s="103"/>
      <c r="FC11" s="103"/>
      <c r="FD11" s="103"/>
      <c r="FE11" s="103"/>
      <c r="FF11" s="103"/>
      <c r="FG11" s="103"/>
      <c r="FH11" s="103"/>
      <c r="FI11" s="103"/>
      <c r="FJ11" s="103"/>
      <c r="FK11" s="103"/>
      <c r="FL11" s="103"/>
      <c r="FM11" s="103"/>
      <c r="FN11" s="103"/>
      <c r="FO11" s="103"/>
      <c r="FP11" s="103"/>
      <c r="FQ11" s="103"/>
      <c r="FR11" s="103"/>
      <c r="FS11" s="103"/>
      <c r="FT11" s="103"/>
      <c r="FU11" s="103"/>
      <c r="FV11" s="103"/>
      <c r="FW11" s="103"/>
      <c r="FX11" s="103"/>
      <c r="FY11" s="103"/>
      <c r="FZ11" s="103"/>
      <c r="GA11" s="103"/>
      <c r="GB11" s="103"/>
      <c r="GC11" s="103"/>
      <c r="GD11" s="103"/>
      <c r="GE11" s="103"/>
      <c r="GF11" s="103"/>
      <c r="GG11" s="103"/>
      <c r="GH11" s="103"/>
      <c r="GI11" s="103"/>
      <c r="GJ11" s="103"/>
      <c r="GK11" s="103"/>
      <c r="GL11" s="103"/>
      <c r="GM11" s="103"/>
      <c r="GN11" s="103"/>
      <c r="GO11" s="103"/>
      <c r="GP11" s="103"/>
      <c r="GQ11" s="103"/>
      <c r="GR11" s="103"/>
      <c r="GS11" s="103"/>
      <c r="GT11" s="103"/>
      <c r="GU11" s="103"/>
      <c r="GV11" s="103"/>
      <c r="GW11" s="103"/>
      <c r="GX11" s="103"/>
      <c r="GY11" s="103"/>
      <c r="GZ11" s="103"/>
      <c r="HA11" s="103"/>
      <c r="HB11" s="103"/>
      <c r="HC11" s="103"/>
      <c r="HD11" s="103"/>
      <c r="HE11" s="103"/>
      <c r="HF11" s="103"/>
      <c r="HG11" s="103"/>
      <c r="HH11" s="103"/>
      <c r="HI11" s="103"/>
      <c r="HJ11" s="103"/>
      <c r="HK11" s="103"/>
      <c r="HL11" s="103"/>
      <c r="HM11" s="103"/>
      <c r="HN11" s="103"/>
      <c r="HO11" s="103"/>
      <c r="HP11" s="103"/>
      <c r="HQ11" s="103"/>
      <c r="HR11" s="103"/>
      <c r="HS11" s="103"/>
      <c r="HT11" s="103"/>
      <c r="HU11" s="103"/>
      <c r="HV11" s="103"/>
      <c r="HW11" s="103"/>
      <c r="HX11" s="103"/>
      <c r="HY11" s="103"/>
      <c r="HZ11" s="103"/>
      <c r="IA11" s="103"/>
      <c r="IB11" s="103"/>
      <c r="IC11" s="103"/>
      <c r="ID11" s="103"/>
      <c r="IE11" s="103"/>
      <c r="IF11" s="103"/>
      <c r="IG11" s="103"/>
      <c r="IH11" s="103"/>
      <c r="II11" s="103"/>
      <c r="IJ11" s="103"/>
      <c r="IK11" s="103"/>
      <c r="IL11" s="103"/>
      <c r="IM11" s="103"/>
      <c r="IN11" s="103"/>
      <c r="IO11" s="103"/>
      <c r="IP11" s="103"/>
      <c r="IQ11" s="103"/>
      <c r="IR11" s="103"/>
      <c r="IS11" s="103"/>
      <c r="IT11" s="103"/>
      <c r="IU11" s="103"/>
      <c r="IV11" s="103"/>
    </row>
    <row r="12" spans="1:256" ht="15.75">
      <c r="A12" s="147">
        <v>8</v>
      </c>
      <c r="B12" s="141" t="s">
        <v>155</v>
      </c>
      <c r="C12" s="148">
        <v>9241</v>
      </c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3"/>
      <c r="DB12" s="103"/>
      <c r="DC12" s="103"/>
      <c r="DD12" s="103"/>
      <c r="DE12" s="103"/>
      <c r="DF12" s="103"/>
      <c r="DG12" s="103"/>
      <c r="DH12" s="103"/>
      <c r="DI12" s="103"/>
      <c r="DJ12" s="103"/>
      <c r="DK12" s="103"/>
      <c r="DL12" s="103"/>
      <c r="DM12" s="103"/>
      <c r="DN12" s="103"/>
      <c r="DO12" s="103"/>
      <c r="DP12" s="103"/>
      <c r="DQ12" s="103"/>
      <c r="DR12" s="103"/>
      <c r="DS12" s="103"/>
      <c r="DT12" s="103"/>
      <c r="DU12" s="103"/>
      <c r="DV12" s="103"/>
      <c r="DW12" s="103"/>
      <c r="DX12" s="103"/>
      <c r="DY12" s="103"/>
      <c r="DZ12" s="103"/>
      <c r="EA12" s="103"/>
      <c r="EB12" s="103"/>
      <c r="EC12" s="103"/>
      <c r="ED12" s="103"/>
      <c r="EE12" s="103"/>
      <c r="EF12" s="103"/>
      <c r="EG12" s="103"/>
      <c r="EH12" s="103"/>
      <c r="EI12" s="103"/>
      <c r="EJ12" s="103"/>
      <c r="EK12" s="103"/>
      <c r="EL12" s="103"/>
      <c r="EM12" s="103"/>
      <c r="EN12" s="103"/>
      <c r="EO12" s="103"/>
      <c r="EP12" s="103"/>
      <c r="EQ12" s="103"/>
      <c r="ER12" s="103"/>
      <c r="ES12" s="103"/>
      <c r="ET12" s="103"/>
      <c r="EU12" s="103"/>
      <c r="EV12" s="103"/>
      <c r="EW12" s="103"/>
      <c r="EX12" s="103"/>
      <c r="EY12" s="103"/>
      <c r="EZ12" s="103"/>
      <c r="FA12" s="103"/>
      <c r="FB12" s="103"/>
      <c r="FC12" s="103"/>
      <c r="FD12" s="103"/>
      <c r="FE12" s="103"/>
      <c r="FF12" s="103"/>
      <c r="FG12" s="103"/>
      <c r="FH12" s="103"/>
      <c r="FI12" s="103"/>
      <c r="FJ12" s="103"/>
      <c r="FK12" s="103"/>
      <c r="FL12" s="103"/>
      <c r="FM12" s="103"/>
      <c r="FN12" s="103"/>
      <c r="FO12" s="103"/>
      <c r="FP12" s="103"/>
      <c r="FQ12" s="103"/>
      <c r="FR12" s="103"/>
      <c r="FS12" s="103"/>
      <c r="FT12" s="103"/>
      <c r="FU12" s="103"/>
      <c r="FV12" s="103"/>
      <c r="FW12" s="103"/>
      <c r="FX12" s="103"/>
      <c r="FY12" s="103"/>
      <c r="FZ12" s="103"/>
      <c r="GA12" s="103"/>
      <c r="GB12" s="103"/>
      <c r="GC12" s="103"/>
      <c r="GD12" s="103"/>
      <c r="GE12" s="103"/>
      <c r="GF12" s="103"/>
      <c r="GG12" s="103"/>
      <c r="GH12" s="103"/>
      <c r="GI12" s="103"/>
      <c r="GJ12" s="103"/>
      <c r="GK12" s="103"/>
      <c r="GL12" s="103"/>
      <c r="GM12" s="103"/>
      <c r="GN12" s="103"/>
      <c r="GO12" s="103"/>
      <c r="GP12" s="103"/>
      <c r="GQ12" s="103"/>
      <c r="GR12" s="103"/>
      <c r="GS12" s="103"/>
      <c r="GT12" s="103"/>
      <c r="GU12" s="103"/>
      <c r="GV12" s="103"/>
      <c r="GW12" s="103"/>
      <c r="GX12" s="103"/>
      <c r="GY12" s="103"/>
      <c r="GZ12" s="103"/>
      <c r="HA12" s="103"/>
      <c r="HB12" s="103"/>
      <c r="HC12" s="103"/>
      <c r="HD12" s="103"/>
      <c r="HE12" s="103"/>
      <c r="HF12" s="103"/>
      <c r="HG12" s="103"/>
      <c r="HH12" s="103"/>
      <c r="HI12" s="103"/>
      <c r="HJ12" s="103"/>
      <c r="HK12" s="103"/>
      <c r="HL12" s="103"/>
      <c r="HM12" s="103"/>
      <c r="HN12" s="103"/>
      <c r="HO12" s="103"/>
      <c r="HP12" s="103"/>
      <c r="HQ12" s="103"/>
      <c r="HR12" s="103"/>
      <c r="HS12" s="103"/>
      <c r="HT12" s="103"/>
      <c r="HU12" s="103"/>
      <c r="HV12" s="103"/>
      <c r="HW12" s="103"/>
      <c r="HX12" s="103"/>
      <c r="HY12" s="103"/>
      <c r="HZ12" s="103"/>
      <c r="IA12" s="103"/>
      <c r="IB12" s="103"/>
      <c r="IC12" s="103"/>
      <c r="ID12" s="103"/>
      <c r="IE12" s="103"/>
      <c r="IF12" s="103"/>
      <c r="IG12" s="103"/>
      <c r="IH12" s="103"/>
      <c r="II12" s="103"/>
      <c r="IJ12" s="103"/>
      <c r="IK12" s="103"/>
      <c r="IL12" s="103"/>
      <c r="IM12" s="103"/>
      <c r="IN12" s="103"/>
      <c r="IO12" s="103"/>
      <c r="IP12" s="103"/>
      <c r="IQ12" s="103"/>
      <c r="IR12" s="103"/>
      <c r="IS12" s="103"/>
      <c r="IT12" s="103"/>
      <c r="IU12" s="103"/>
      <c r="IV12" s="103"/>
    </row>
    <row r="13" spans="1:256" ht="15.75">
      <c r="A13" s="147">
        <v>9</v>
      </c>
      <c r="B13" s="141" t="s">
        <v>142</v>
      </c>
      <c r="C13" s="148">
        <v>9000</v>
      </c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CT13" s="103"/>
      <c r="CU13" s="103"/>
      <c r="CV13" s="103"/>
      <c r="CW13" s="103"/>
      <c r="CX13" s="103"/>
      <c r="CY13" s="103"/>
      <c r="CZ13" s="103"/>
      <c r="DA13" s="103"/>
      <c r="DB13" s="103"/>
      <c r="DC13" s="103"/>
      <c r="DD13" s="103"/>
      <c r="DE13" s="103"/>
      <c r="DF13" s="103"/>
      <c r="DG13" s="103"/>
      <c r="DH13" s="103"/>
      <c r="DI13" s="103"/>
      <c r="DJ13" s="103"/>
      <c r="DK13" s="103"/>
      <c r="DL13" s="103"/>
      <c r="DM13" s="103"/>
      <c r="DN13" s="103"/>
      <c r="DO13" s="103"/>
      <c r="DP13" s="103"/>
      <c r="DQ13" s="103"/>
      <c r="DR13" s="103"/>
      <c r="DS13" s="103"/>
      <c r="DT13" s="103"/>
      <c r="DU13" s="103"/>
      <c r="DV13" s="103"/>
      <c r="DW13" s="103"/>
      <c r="DX13" s="103"/>
      <c r="DY13" s="103"/>
      <c r="DZ13" s="103"/>
      <c r="EA13" s="103"/>
      <c r="EB13" s="103"/>
      <c r="EC13" s="103"/>
      <c r="ED13" s="103"/>
      <c r="EE13" s="103"/>
      <c r="EF13" s="103"/>
      <c r="EG13" s="103"/>
      <c r="EH13" s="103"/>
      <c r="EI13" s="103"/>
      <c r="EJ13" s="103"/>
      <c r="EK13" s="103"/>
      <c r="EL13" s="103"/>
      <c r="EM13" s="103"/>
      <c r="EN13" s="103"/>
      <c r="EO13" s="103"/>
      <c r="EP13" s="103"/>
      <c r="EQ13" s="103"/>
      <c r="ER13" s="103"/>
      <c r="ES13" s="103"/>
      <c r="ET13" s="103"/>
      <c r="EU13" s="103"/>
      <c r="EV13" s="103"/>
      <c r="EW13" s="103"/>
      <c r="EX13" s="103"/>
      <c r="EY13" s="103"/>
      <c r="EZ13" s="103"/>
      <c r="FA13" s="103"/>
      <c r="FB13" s="103"/>
      <c r="FC13" s="103"/>
      <c r="FD13" s="103"/>
      <c r="FE13" s="103"/>
      <c r="FF13" s="103"/>
      <c r="FG13" s="103"/>
      <c r="FH13" s="103"/>
      <c r="FI13" s="103"/>
      <c r="FJ13" s="103"/>
      <c r="FK13" s="103"/>
      <c r="FL13" s="103"/>
      <c r="FM13" s="103"/>
      <c r="FN13" s="103"/>
      <c r="FO13" s="103"/>
      <c r="FP13" s="103"/>
      <c r="FQ13" s="103"/>
      <c r="FR13" s="103"/>
      <c r="FS13" s="103"/>
      <c r="FT13" s="103"/>
      <c r="FU13" s="103"/>
      <c r="FV13" s="103"/>
      <c r="FW13" s="103"/>
      <c r="FX13" s="103"/>
      <c r="FY13" s="103"/>
      <c r="FZ13" s="103"/>
      <c r="GA13" s="103"/>
      <c r="GB13" s="103"/>
      <c r="GC13" s="103"/>
      <c r="GD13" s="103"/>
      <c r="GE13" s="103"/>
      <c r="GF13" s="103"/>
      <c r="GG13" s="103"/>
      <c r="GH13" s="103"/>
      <c r="GI13" s="103"/>
      <c r="GJ13" s="103"/>
      <c r="GK13" s="103"/>
      <c r="GL13" s="103"/>
      <c r="GM13" s="103"/>
      <c r="GN13" s="103"/>
      <c r="GO13" s="103"/>
      <c r="GP13" s="103"/>
      <c r="GQ13" s="103"/>
      <c r="GR13" s="103"/>
      <c r="GS13" s="103"/>
      <c r="GT13" s="103"/>
      <c r="GU13" s="103"/>
      <c r="GV13" s="103"/>
      <c r="GW13" s="103"/>
      <c r="GX13" s="103"/>
      <c r="GY13" s="103"/>
      <c r="GZ13" s="103"/>
      <c r="HA13" s="103"/>
      <c r="HB13" s="103"/>
      <c r="HC13" s="103"/>
      <c r="HD13" s="103"/>
      <c r="HE13" s="103"/>
      <c r="HF13" s="103"/>
      <c r="HG13" s="103"/>
      <c r="HH13" s="103"/>
      <c r="HI13" s="103"/>
      <c r="HJ13" s="103"/>
      <c r="HK13" s="103"/>
      <c r="HL13" s="103"/>
      <c r="HM13" s="103"/>
      <c r="HN13" s="103"/>
      <c r="HO13" s="103"/>
      <c r="HP13" s="103"/>
      <c r="HQ13" s="103"/>
      <c r="HR13" s="103"/>
      <c r="HS13" s="103"/>
      <c r="HT13" s="103"/>
      <c r="HU13" s="103"/>
      <c r="HV13" s="103"/>
      <c r="HW13" s="103"/>
      <c r="HX13" s="103"/>
      <c r="HY13" s="103"/>
      <c r="HZ13" s="103"/>
      <c r="IA13" s="103"/>
      <c r="IB13" s="103"/>
      <c r="IC13" s="103"/>
      <c r="ID13" s="103"/>
      <c r="IE13" s="103"/>
      <c r="IF13" s="103"/>
      <c r="IG13" s="103"/>
      <c r="IH13" s="103"/>
      <c r="II13" s="103"/>
      <c r="IJ13" s="103"/>
      <c r="IK13" s="103"/>
      <c r="IL13" s="103"/>
      <c r="IM13" s="103"/>
      <c r="IN13" s="103"/>
      <c r="IO13" s="103"/>
      <c r="IP13" s="103"/>
      <c r="IQ13" s="103"/>
      <c r="IR13" s="103"/>
      <c r="IS13" s="103"/>
      <c r="IT13" s="103"/>
      <c r="IU13" s="103"/>
      <c r="IV13" s="103"/>
    </row>
    <row r="14" spans="1:256" ht="15.75">
      <c r="A14" s="147">
        <v>10</v>
      </c>
      <c r="B14" s="171" t="s">
        <v>139</v>
      </c>
      <c r="C14" s="148">
        <v>8200</v>
      </c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  <c r="CK14" s="103"/>
      <c r="CL14" s="103"/>
      <c r="CM14" s="103"/>
      <c r="CN14" s="103"/>
      <c r="CO14" s="103"/>
      <c r="CP14" s="103"/>
      <c r="CQ14" s="103"/>
      <c r="CR14" s="103"/>
      <c r="CS14" s="103"/>
      <c r="CT14" s="103"/>
      <c r="CU14" s="103"/>
      <c r="CV14" s="103"/>
      <c r="CW14" s="103"/>
      <c r="CX14" s="103"/>
      <c r="CY14" s="103"/>
      <c r="CZ14" s="103"/>
      <c r="DA14" s="103"/>
      <c r="DB14" s="103"/>
      <c r="DC14" s="103"/>
      <c r="DD14" s="103"/>
      <c r="DE14" s="103"/>
      <c r="DF14" s="103"/>
      <c r="DG14" s="103"/>
      <c r="DH14" s="103"/>
      <c r="DI14" s="103"/>
      <c r="DJ14" s="103"/>
      <c r="DK14" s="103"/>
      <c r="DL14" s="103"/>
      <c r="DM14" s="103"/>
      <c r="DN14" s="103"/>
      <c r="DO14" s="103"/>
      <c r="DP14" s="103"/>
      <c r="DQ14" s="103"/>
      <c r="DR14" s="103"/>
      <c r="DS14" s="103"/>
      <c r="DT14" s="103"/>
      <c r="DU14" s="103"/>
      <c r="DV14" s="103"/>
      <c r="DW14" s="103"/>
      <c r="DX14" s="103"/>
      <c r="DY14" s="103"/>
      <c r="DZ14" s="103"/>
      <c r="EA14" s="103"/>
      <c r="EB14" s="103"/>
      <c r="EC14" s="103"/>
      <c r="ED14" s="103"/>
      <c r="EE14" s="103"/>
      <c r="EF14" s="103"/>
      <c r="EG14" s="103"/>
      <c r="EH14" s="103"/>
      <c r="EI14" s="103"/>
      <c r="EJ14" s="103"/>
      <c r="EK14" s="103"/>
      <c r="EL14" s="103"/>
      <c r="EM14" s="103"/>
      <c r="EN14" s="103"/>
      <c r="EO14" s="103"/>
      <c r="EP14" s="103"/>
      <c r="EQ14" s="103"/>
      <c r="ER14" s="103"/>
      <c r="ES14" s="103"/>
      <c r="ET14" s="103"/>
      <c r="EU14" s="103"/>
      <c r="EV14" s="103"/>
      <c r="EW14" s="103"/>
      <c r="EX14" s="103"/>
      <c r="EY14" s="103"/>
      <c r="EZ14" s="103"/>
      <c r="FA14" s="103"/>
      <c r="FB14" s="103"/>
      <c r="FC14" s="103"/>
      <c r="FD14" s="103"/>
      <c r="FE14" s="103"/>
      <c r="FF14" s="103"/>
      <c r="FG14" s="103"/>
      <c r="FH14" s="103"/>
      <c r="FI14" s="103"/>
      <c r="FJ14" s="103"/>
      <c r="FK14" s="103"/>
      <c r="FL14" s="103"/>
      <c r="FM14" s="103"/>
      <c r="FN14" s="103"/>
      <c r="FO14" s="103"/>
      <c r="FP14" s="103"/>
      <c r="FQ14" s="103"/>
      <c r="FR14" s="103"/>
      <c r="FS14" s="103"/>
      <c r="FT14" s="103"/>
      <c r="FU14" s="103"/>
      <c r="FV14" s="103"/>
      <c r="FW14" s="103"/>
      <c r="FX14" s="103"/>
      <c r="FY14" s="103"/>
      <c r="FZ14" s="103"/>
      <c r="GA14" s="103"/>
      <c r="GB14" s="103"/>
      <c r="GC14" s="103"/>
      <c r="GD14" s="103"/>
      <c r="GE14" s="103"/>
      <c r="GF14" s="103"/>
      <c r="GG14" s="103"/>
      <c r="GH14" s="103"/>
      <c r="GI14" s="103"/>
      <c r="GJ14" s="103"/>
      <c r="GK14" s="103"/>
      <c r="GL14" s="103"/>
      <c r="GM14" s="103"/>
      <c r="GN14" s="103"/>
      <c r="GO14" s="103"/>
      <c r="GP14" s="103"/>
      <c r="GQ14" s="103"/>
      <c r="GR14" s="103"/>
      <c r="GS14" s="103"/>
      <c r="GT14" s="103"/>
      <c r="GU14" s="103"/>
      <c r="GV14" s="103"/>
      <c r="GW14" s="103"/>
      <c r="GX14" s="103"/>
      <c r="GY14" s="103"/>
      <c r="GZ14" s="103"/>
      <c r="HA14" s="103"/>
      <c r="HB14" s="103"/>
      <c r="HC14" s="103"/>
      <c r="HD14" s="103"/>
      <c r="HE14" s="103"/>
      <c r="HF14" s="103"/>
      <c r="HG14" s="103"/>
      <c r="HH14" s="103"/>
      <c r="HI14" s="103"/>
      <c r="HJ14" s="103"/>
      <c r="HK14" s="103"/>
      <c r="HL14" s="103"/>
      <c r="HM14" s="103"/>
      <c r="HN14" s="103"/>
      <c r="HO14" s="103"/>
      <c r="HP14" s="103"/>
      <c r="HQ14" s="103"/>
      <c r="HR14" s="103"/>
      <c r="HS14" s="103"/>
      <c r="HT14" s="103"/>
      <c r="HU14" s="103"/>
      <c r="HV14" s="103"/>
      <c r="HW14" s="103"/>
      <c r="HX14" s="103"/>
      <c r="HY14" s="103"/>
      <c r="HZ14" s="103"/>
      <c r="IA14" s="103"/>
      <c r="IB14" s="103"/>
      <c r="IC14" s="103"/>
      <c r="ID14" s="103"/>
      <c r="IE14" s="103"/>
      <c r="IF14" s="103"/>
      <c r="IG14" s="103"/>
      <c r="IH14" s="103"/>
      <c r="II14" s="103"/>
      <c r="IJ14" s="103"/>
      <c r="IK14" s="103"/>
      <c r="IL14" s="103"/>
      <c r="IM14" s="103"/>
      <c r="IN14" s="103"/>
      <c r="IO14" s="103"/>
      <c r="IP14" s="103"/>
      <c r="IQ14" s="103"/>
      <c r="IR14" s="103"/>
      <c r="IS14" s="103"/>
      <c r="IT14" s="103"/>
      <c r="IU14" s="103"/>
      <c r="IV14" s="103"/>
    </row>
    <row r="15" spans="1:256" ht="15.75">
      <c r="A15" s="147">
        <v>11</v>
      </c>
      <c r="B15" s="141" t="s">
        <v>179</v>
      </c>
      <c r="C15" s="148">
        <v>8000</v>
      </c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03"/>
      <c r="BT15" s="103"/>
      <c r="BU15" s="103"/>
      <c r="BV15" s="103"/>
      <c r="BW15" s="103"/>
      <c r="BX15" s="103"/>
      <c r="BY15" s="103"/>
      <c r="BZ15" s="103"/>
      <c r="CA15" s="103"/>
      <c r="CB15" s="103"/>
      <c r="CC15" s="103"/>
      <c r="CD15" s="103"/>
      <c r="CE15" s="103"/>
      <c r="CF15" s="103"/>
      <c r="CG15" s="103"/>
      <c r="CH15" s="103"/>
      <c r="CI15" s="103"/>
      <c r="CJ15" s="103"/>
      <c r="CK15" s="103"/>
      <c r="CL15" s="103"/>
      <c r="CM15" s="103"/>
      <c r="CN15" s="103"/>
      <c r="CO15" s="103"/>
      <c r="CP15" s="103"/>
      <c r="CQ15" s="103"/>
      <c r="CR15" s="103"/>
      <c r="CS15" s="103"/>
      <c r="CT15" s="103"/>
      <c r="CU15" s="103"/>
      <c r="CV15" s="103"/>
      <c r="CW15" s="103"/>
      <c r="CX15" s="103"/>
      <c r="CY15" s="103"/>
      <c r="CZ15" s="103"/>
      <c r="DA15" s="103"/>
      <c r="DB15" s="103"/>
      <c r="DC15" s="103"/>
      <c r="DD15" s="103"/>
      <c r="DE15" s="103"/>
      <c r="DF15" s="103"/>
      <c r="DG15" s="103"/>
      <c r="DH15" s="103"/>
      <c r="DI15" s="103"/>
      <c r="DJ15" s="103"/>
      <c r="DK15" s="103"/>
      <c r="DL15" s="103"/>
      <c r="DM15" s="103"/>
      <c r="DN15" s="103"/>
      <c r="DO15" s="103"/>
      <c r="DP15" s="103"/>
      <c r="DQ15" s="103"/>
      <c r="DR15" s="103"/>
      <c r="DS15" s="103"/>
      <c r="DT15" s="103"/>
      <c r="DU15" s="103"/>
      <c r="DV15" s="103"/>
      <c r="DW15" s="103"/>
      <c r="DX15" s="103"/>
      <c r="DY15" s="103"/>
      <c r="DZ15" s="103"/>
      <c r="EA15" s="103"/>
      <c r="EB15" s="103"/>
      <c r="EC15" s="103"/>
      <c r="ED15" s="103"/>
      <c r="EE15" s="103"/>
      <c r="EF15" s="103"/>
      <c r="EG15" s="103"/>
      <c r="EH15" s="103"/>
      <c r="EI15" s="103"/>
      <c r="EJ15" s="103"/>
      <c r="EK15" s="103"/>
      <c r="EL15" s="103"/>
      <c r="EM15" s="103"/>
      <c r="EN15" s="103"/>
      <c r="EO15" s="103"/>
      <c r="EP15" s="103"/>
      <c r="EQ15" s="103"/>
      <c r="ER15" s="103"/>
      <c r="ES15" s="103"/>
      <c r="ET15" s="103"/>
      <c r="EU15" s="103"/>
      <c r="EV15" s="103"/>
      <c r="EW15" s="103"/>
      <c r="EX15" s="103"/>
      <c r="EY15" s="103"/>
      <c r="EZ15" s="103"/>
      <c r="FA15" s="103"/>
      <c r="FB15" s="103"/>
      <c r="FC15" s="103"/>
      <c r="FD15" s="103"/>
      <c r="FE15" s="103"/>
      <c r="FF15" s="103"/>
      <c r="FG15" s="103"/>
      <c r="FH15" s="103"/>
      <c r="FI15" s="103"/>
      <c r="FJ15" s="103"/>
      <c r="FK15" s="103"/>
      <c r="FL15" s="103"/>
      <c r="FM15" s="103"/>
      <c r="FN15" s="103"/>
      <c r="FO15" s="103"/>
      <c r="FP15" s="103"/>
      <c r="FQ15" s="103"/>
      <c r="FR15" s="103"/>
      <c r="FS15" s="103"/>
      <c r="FT15" s="103"/>
      <c r="FU15" s="103"/>
      <c r="FV15" s="103"/>
      <c r="FW15" s="103"/>
      <c r="FX15" s="103"/>
      <c r="FY15" s="103"/>
      <c r="FZ15" s="103"/>
      <c r="GA15" s="103"/>
      <c r="GB15" s="103"/>
      <c r="GC15" s="103"/>
      <c r="GD15" s="103"/>
      <c r="GE15" s="103"/>
      <c r="GF15" s="103"/>
      <c r="GG15" s="103"/>
      <c r="GH15" s="103"/>
      <c r="GI15" s="103"/>
      <c r="GJ15" s="103"/>
      <c r="GK15" s="103"/>
      <c r="GL15" s="103"/>
      <c r="GM15" s="103"/>
      <c r="GN15" s="103"/>
      <c r="GO15" s="103"/>
      <c r="GP15" s="103"/>
      <c r="GQ15" s="103"/>
      <c r="GR15" s="103"/>
      <c r="GS15" s="103"/>
      <c r="GT15" s="103"/>
      <c r="GU15" s="103"/>
      <c r="GV15" s="103"/>
      <c r="GW15" s="103"/>
      <c r="GX15" s="103"/>
      <c r="GY15" s="103"/>
      <c r="GZ15" s="103"/>
      <c r="HA15" s="103"/>
      <c r="HB15" s="103"/>
      <c r="HC15" s="103"/>
      <c r="HD15" s="103"/>
      <c r="HE15" s="103"/>
      <c r="HF15" s="103"/>
      <c r="HG15" s="103"/>
      <c r="HH15" s="103"/>
      <c r="HI15" s="103"/>
      <c r="HJ15" s="103"/>
      <c r="HK15" s="103"/>
      <c r="HL15" s="103"/>
      <c r="HM15" s="103"/>
      <c r="HN15" s="103"/>
      <c r="HO15" s="103"/>
      <c r="HP15" s="103"/>
      <c r="HQ15" s="103"/>
      <c r="HR15" s="103"/>
      <c r="HS15" s="103"/>
      <c r="HT15" s="103"/>
      <c r="HU15" s="103"/>
      <c r="HV15" s="103"/>
      <c r="HW15" s="103"/>
      <c r="HX15" s="103"/>
      <c r="HY15" s="103"/>
      <c r="HZ15" s="103"/>
      <c r="IA15" s="103"/>
      <c r="IB15" s="103"/>
      <c r="IC15" s="103"/>
      <c r="ID15" s="103"/>
      <c r="IE15" s="103"/>
      <c r="IF15" s="103"/>
      <c r="IG15" s="103"/>
      <c r="IH15" s="103"/>
      <c r="II15" s="103"/>
      <c r="IJ15" s="103"/>
      <c r="IK15" s="103"/>
      <c r="IL15" s="103"/>
      <c r="IM15" s="103"/>
      <c r="IN15" s="103"/>
      <c r="IO15" s="103"/>
      <c r="IP15" s="103"/>
      <c r="IQ15" s="103"/>
      <c r="IR15" s="103"/>
      <c r="IS15" s="103"/>
      <c r="IT15" s="103"/>
      <c r="IU15" s="103"/>
      <c r="IV15" s="103"/>
    </row>
    <row r="16" spans="1:256" ht="15.75">
      <c r="A16" s="147">
        <v>12</v>
      </c>
      <c r="B16" s="141" t="s">
        <v>180</v>
      </c>
      <c r="C16" s="148">
        <v>8000</v>
      </c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3"/>
      <c r="BW16" s="103"/>
      <c r="BX16" s="103"/>
      <c r="BY16" s="103"/>
      <c r="BZ16" s="103"/>
      <c r="CA16" s="103"/>
      <c r="CB16" s="103"/>
      <c r="CC16" s="103"/>
      <c r="CD16" s="103"/>
      <c r="CE16" s="103"/>
      <c r="CF16" s="103"/>
      <c r="CG16" s="103"/>
      <c r="CH16" s="103"/>
      <c r="CI16" s="103"/>
      <c r="CJ16" s="103"/>
      <c r="CK16" s="103"/>
      <c r="CL16" s="103"/>
      <c r="CM16" s="103"/>
      <c r="CN16" s="103"/>
      <c r="CO16" s="103"/>
      <c r="CP16" s="103"/>
      <c r="CQ16" s="103"/>
      <c r="CR16" s="103"/>
      <c r="CS16" s="103"/>
      <c r="CT16" s="103"/>
      <c r="CU16" s="103"/>
      <c r="CV16" s="103"/>
      <c r="CW16" s="103"/>
      <c r="CX16" s="103"/>
      <c r="CY16" s="103"/>
      <c r="CZ16" s="103"/>
      <c r="DA16" s="103"/>
      <c r="DB16" s="103"/>
      <c r="DC16" s="103"/>
      <c r="DD16" s="103"/>
      <c r="DE16" s="103"/>
      <c r="DF16" s="103"/>
      <c r="DG16" s="103"/>
      <c r="DH16" s="103"/>
      <c r="DI16" s="103"/>
      <c r="DJ16" s="103"/>
      <c r="DK16" s="103"/>
      <c r="DL16" s="103"/>
      <c r="DM16" s="103"/>
      <c r="DN16" s="103"/>
      <c r="DO16" s="103"/>
      <c r="DP16" s="103"/>
      <c r="DQ16" s="103"/>
      <c r="DR16" s="103"/>
      <c r="DS16" s="103"/>
      <c r="DT16" s="103"/>
      <c r="DU16" s="103"/>
      <c r="DV16" s="103"/>
      <c r="DW16" s="103"/>
      <c r="DX16" s="103"/>
      <c r="DY16" s="103"/>
      <c r="DZ16" s="103"/>
      <c r="EA16" s="103"/>
      <c r="EB16" s="103"/>
      <c r="EC16" s="103"/>
      <c r="ED16" s="103"/>
      <c r="EE16" s="103"/>
      <c r="EF16" s="103"/>
      <c r="EG16" s="103"/>
      <c r="EH16" s="103"/>
      <c r="EI16" s="103"/>
      <c r="EJ16" s="103"/>
      <c r="EK16" s="103"/>
      <c r="EL16" s="103"/>
      <c r="EM16" s="103"/>
      <c r="EN16" s="103"/>
      <c r="EO16" s="103"/>
      <c r="EP16" s="103"/>
      <c r="EQ16" s="103"/>
      <c r="ER16" s="103"/>
      <c r="ES16" s="103"/>
      <c r="ET16" s="103"/>
      <c r="EU16" s="103"/>
      <c r="EV16" s="103"/>
      <c r="EW16" s="103"/>
      <c r="EX16" s="103"/>
      <c r="EY16" s="103"/>
      <c r="EZ16" s="103"/>
      <c r="FA16" s="103"/>
      <c r="FB16" s="103"/>
      <c r="FC16" s="103"/>
      <c r="FD16" s="103"/>
      <c r="FE16" s="103"/>
      <c r="FF16" s="103"/>
      <c r="FG16" s="103"/>
      <c r="FH16" s="103"/>
      <c r="FI16" s="103"/>
      <c r="FJ16" s="103"/>
      <c r="FK16" s="103"/>
      <c r="FL16" s="103"/>
      <c r="FM16" s="103"/>
      <c r="FN16" s="103"/>
      <c r="FO16" s="103"/>
      <c r="FP16" s="103"/>
      <c r="FQ16" s="103"/>
      <c r="FR16" s="103"/>
      <c r="FS16" s="103"/>
      <c r="FT16" s="103"/>
      <c r="FU16" s="103"/>
      <c r="FV16" s="103"/>
      <c r="FW16" s="103"/>
      <c r="FX16" s="103"/>
      <c r="FY16" s="103"/>
      <c r="FZ16" s="103"/>
      <c r="GA16" s="103"/>
      <c r="GB16" s="103"/>
      <c r="GC16" s="103"/>
      <c r="GD16" s="103"/>
      <c r="GE16" s="103"/>
      <c r="GF16" s="103"/>
      <c r="GG16" s="103"/>
      <c r="GH16" s="103"/>
      <c r="GI16" s="103"/>
      <c r="GJ16" s="103"/>
      <c r="GK16" s="103"/>
      <c r="GL16" s="103"/>
      <c r="GM16" s="103"/>
      <c r="GN16" s="103"/>
      <c r="GO16" s="103"/>
      <c r="GP16" s="103"/>
      <c r="GQ16" s="103"/>
      <c r="GR16" s="103"/>
      <c r="GS16" s="103"/>
      <c r="GT16" s="103"/>
      <c r="GU16" s="103"/>
      <c r="GV16" s="103"/>
      <c r="GW16" s="103"/>
      <c r="GX16" s="103"/>
      <c r="GY16" s="103"/>
      <c r="GZ16" s="103"/>
      <c r="HA16" s="103"/>
      <c r="HB16" s="103"/>
      <c r="HC16" s="103"/>
      <c r="HD16" s="103"/>
      <c r="HE16" s="103"/>
      <c r="HF16" s="103"/>
      <c r="HG16" s="103"/>
      <c r="HH16" s="103"/>
      <c r="HI16" s="103"/>
      <c r="HJ16" s="103"/>
      <c r="HK16" s="103"/>
      <c r="HL16" s="103"/>
      <c r="HM16" s="103"/>
      <c r="HN16" s="103"/>
      <c r="HO16" s="103"/>
      <c r="HP16" s="103"/>
      <c r="HQ16" s="103"/>
      <c r="HR16" s="103"/>
      <c r="HS16" s="103"/>
      <c r="HT16" s="103"/>
      <c r="HU16" s="103"/>
      <c r="HV16" s="103"/>
      <c r="HW16" s="103"/>
      <c r="HX16" s="103"/>
      <c r="HY16" s="103"/>
      <c r="HZ16" s="103"/>
      <c r="IA16" s="103"/>
      <c r="IB16" s="103"/>
      <c r="IC16" s="103"/>
      <c r="ID16" s="103"/>
      <c r="IE16" s="103"/>
      <c r="IF16" s="103"/>
      <c r="IG16" s="103"/>
      <c r="IH16" s="103"/>
      <c r="II16" s="103"/>
      <c r="IJ16" s="103"/>
      <c r="IK16" s="103"/>
      <c r="IL16" s="103"/>
      <c r="IM16" s="103"/>
      <c r="IN16" s="103"/>
      <c r="IO16" s="103"/>
      <c r="IP16" s="103"/>
      <c r="IQ16" s="103"/>
      <c r="IR16" s="103"/>
      <c r="IS16" s="103"/>
      <c r="IT16" s="103"/>
      <c r="IU16" s="103"/>
      <c r="IV16" s="103"/>
    </row>
    <row r="17" spans="1:256" ht="15.75">
      <c r="A17" s="147">
        <v>13</v>
      </c>
      <c r="B17" s="141" t="s">
        <v>298</v>
      </c>
      <c r="C17" s="148">
        <v>8000</v>
      </c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3"/>
      <c r="BU17" s="103"/>
      <c r="BV17" s="103"/>
      <c r="BW17" s="103"/>
      <c r="BX17" s="103"/>
      <c r="BY17" s="103"/>
      <c r="BZ17" s="103"/>
      <c r="CA17" s="103"/>
      <c r="CB17" s="103"/>
      <c r="CC17" s="103"/>
      <c r="CD17" s="103"/>
      <c r="CE17" s="103"/>
      <c r="CF17" s="103"/>
      <c r="CG17" s="103"/>
      <c r="CH17" s="103"/>
      <c r="CI17" s="103"/>
      <c r="CJ17" s="103"/>
      <c r="CK17" s="103"/>
      <c r="CL17" s="103"/>
      <c r="CM17" s="103"/>
      <c r="CN17" s="103"/>
      <c r="CO17" s="103"/>
      <c r="CP17" s="103"/>
      <c r="CQ17" s="103"/>
      <c r="CR17" s="103"/>
      <c r="CS17" s="103"/>
      <c r="CT17" s="103"/>
      <c r="CU17" s="103"/>
      <c r="CV17" s="103"/>
      <c r="CW17" s="103"/>
      <c r="CX17" s="103"/>
      <c r="CY17" s="103"/>
      <c r="CZ17" s="103"/>
      <c r="DA17" s="103"/>
      <c r="DB17" s="103"/>
      <c r="DC17" s="103"/>
      <c r="DD17" s="103"/>
      <c r="DE17" s="103"/>
      <c r="DF17" s="103"/>
      <c r="DG17" s="103"/>
      <c r="DH17" s="103"/>
      <c r="DI17" s="103"/>
      <c r="DJ17" s="103"/>
      <c r="DK17" s="103"/>
      <c r="DL17" s="103"/>
      <c r="DM17" s="103"/>
      <c r="DN17" s="103"/>
      <c r="DO17" s="103"/>
      <c r="DP17" s="103"/>
      <c r="DQ17" s="103"/>
      <c r="DR17" s="103"/>
      <c r="DS17" s="103"/>
      <c r="DT17" s="103"/>
      <c r="DU17" s="103"/>
      <c r="DV17" s="103"/>
      <c r="DW17" s="103"/>
      <c r="DX17" s="103"/>
      <c r="DY17" s="103"/>
      <c r="DZ17" s="103"/>
      <c r="EA17" s="103"/>
      <c r="EB17" s="103"/>
      <c r="EC17" s="103"/>
      <c r="ED17" s="103"/>
      <c r="EE17" s="103"/>
      <c r="EF17" s="103"/>
      <c r="EG17" s="103"/>
      <c r="EH17" s="103"/>
      <c r="EI17" s="103"/>
      <c r="EJ17" s="103"/>
      <c r="EK17" s="103"/>
      <c r="EL17" s="103"/>
      <c r="EM17" s="103"/>
      <c r="EN17" s="103"/>
      <c r="EO17" s="103"/>
      <c r="EP17" s="103"/>
      <c r="EQ17" s="103"/>
      <c r="ER17" s="103"/>
      <c r="ES17" s="103"/>
      <c r="ET17" s="103"/>
      <c r="EU17" s="103"/>
      <c r="EV17" s="103"/>
      <c r="EW17" s="103"/>
      <c r="EX17" s="103"/>
      <c r="EY17" s="103"/>
      <c r="EZ17" s="103"/>
      <c r="FA17" s="103"/>
      <c r="FB17" s="103"/>
      <c r="FC17" s="103"/>
      <c r="FD17" s="103"/>
      <c r="FE17" s="103"/>
      <c r="FF17" s="103"/>
      <c r="FG17" s="103"/>
      <c r="FH17" s="103"/>
      <c r="FI17" s="103"/>
      <c r="FJ17" s="103"/>
      <c r="FK17" s="103"/>
      <c r="FL17" s="103"/>
      <c r="FM17" s="103"/>
      <c r="FN17" s="103"/>
      <c r="FO17" s="103"/>
      <c r="FP17" s="103"/>
      <c r="FQ17" s="103"/>
      <c r="FR17" s="103"/>
      <c r="FS17" s="103"/>
      <c r="FT17" s="103"/>
      <c r="FU17" s="103"/>
      <c r="FV17" s="103"/>
      <c r="FW17" s="103"/>
      <c r="FX17" s="103"/>
      <c r="FY17" s="103"/>
      <c r="FZ17" s="103"/>
      <c r="GA17" s="103"/>
      <c r="GB17" s="103"/>
      <c r="GC17" s="103"/>
      <c r="GD17" s="103"/>
      <c r="GE17" s="103"/>
      <c r="GF17" s="103"/>
      <c r="GG17" s="103"/>
      <c r="GH17" s="103"/>
      <c r="GI17" s="103"/>
      <c r="GJ17" s="103"/>
      <c r="GK17" s="103"/>
      <c r="GL17" s="103"/>
      <c r="GM17" s="103"/>
      <c r="GN17" s="103"/>
      <c r="GO17" s="103"/>
      <c r="GP17" s="103"/>
      <c r="GQ17" s="103"/>
      <c r="GR17" s="103"/>
      <c r="GS17" s="103"/>
      <c r="GT17" s="103"/>
      <c r="GU17" s="103"/>
      <c r="GV17" s="103"/>
      <c r="GW17" s="103"/>
      <c r="GX17" s="103"/>
      <c r="GY17" s="103"/>
      <c r="GZ17" s="103"/>
      <c r="HA17" s="103"/>
      <c r="HB17" s="103"/>
      <c r="HC17" s="103"/>
      <c r="HD17" s="103"/>
      <c r="HE17" s="103"/>
      <c r="HF17" s="103"/>
      <c r="HG17" s="103"/>
      <c r="HH17" s="103"/>
      <c r="HI17" s="103"/>
      <c r="HJ17" s="103"/>
      <c r="HK17" s="103"/>
      <c r="HL17" s="103"/>
      <c r="HM17" s="103"/>
      <c r="HN17" s="103"/>
      <c r="HO17" s="103"/>
      <c r="HP17" s="103"/>
      <c r="HQ17" s="103"/>
      <c r="HR17" s="103"/>
      <c r="HS17" s="103"/>
      <c r="HT17" s="103"/>
      <c r="HU17" s="103"/>
      <c r="HV17" s="103"/>
      <c r="HW17" s="103"/>
      <c r="HX17" s="103"/>
      <c r="HY17" s="103"/>
      <c r="HZ17" s="103"/>
      <c r="IA17" s="103"/>
      <c r="IB17" s="103"/>
      <c r="IC17" s="103"/>
      <c r="ID17" s="103"/>
      <c r="IE17" s="103"/>
      <c r="IF17" s="103"/>
      <c r="IG17" s="103"/>
      <c r="IH17" s="103"/>
      <c r="II17" s="103"/>
      <c r="IJ17" s="103"/>
      <c r="IK17" s="103"/>
      <c r="IL17" s="103"/>
      <c r="IM17" s="103"/>
      <c r="IN17" s="103"/>
      <c r="IO17" s="103"/>
      <c r="IP17" s="103"/>
      <c r="IQ17" s="103"/>
      <c r="IR17" s="103"/>
      <c r="IS17" s="103"/>
      <c r="IT17" s="103"/>
      <c r="IU17" s="103"/>
      <c r="IV17" s="103"/>
    </row>
    <row r="18" spans="1:256" ht="15.75">
      <c r="A18" s="147">
        <v>14</v>
      </c>
      <c r="B18" s="141" t="s">
        <v>230</v>
      </c>
      <c r="C18" s="148">
        <v>8000</v>
      </c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3"/>
      <c r="BV18" s="103"/>
      <c r="BW18" s="103"/>
      <c r="BX18" s="103"/>
      <c r="BY18" s="103"/>
      <c r="BZ18" s="103"/>
      <c r="CA18" s="103"/>
      <c r="CB18" s="103"/>
      <c r="CC18" s="103"/>
      <c r="CD18" s="103"/>
      <c r="CE18" s="103"/>
      <c r="CF18" s="103"/>
      <c r="CG18" s="103"/>
      <c r="CH18" s="103"/>
      <c r="CI18" s="103"/>
      <c r="CJ18" s="103"/>
      <c r="CK18" s="103"/>
      <c r="CL18" s="103"/>
      <c r="CM18" s="103"/>
      <c r="CN18" s="103"/>
      <c r="CO18" s="103"/>
      <c r="CP18" s="103"/>
      <c r="CQ18" s="103"/>
      <c r="CR18" s="103"/>
      <c r="CS18" s="103"/>
      <c r="CT18" s="103"/>
      <c r="CU18" s="103"/>
      <c r="CV18" s="103"/>
      <c r="CW18" s="103"/>
      <c r="CX18" s="103"/>
      <c r="CY18" s="103"/>
      <c r="CZ18" s="103"/>
      <c r="DA18" s="103"/>
      <c r="DB18" s="103"/>
      <c r="DC18" s="103"/>
      <c r="DD18" s="103"/>
      <c r="DE18" s="103"/>
      <c r="DF18" s="103"/>
      <c r="DG18" s="103"/>
      <c r="DH18" s="103"/>
      <c r="DI18" s="103"/>
      <c r="DJ18" s="103"/>
      <c r="DK18" s="103"/>
      <c r="DL18" s="103"/>
      <c r="DM18" s="103"/>
      <c r="DN18" s="103"/>
      <c r="DO18" s="103"/>
      <c r="DP18" s="103"/>
      <c r="DQ18" s="103"/>
      <c r="DR18" s="103"/>
      <c r="DS18" s="103"/>
      <c r="DT18" s="103"/>
      <c r="DU18" s="103"/>
      <c r="DV18" s="103"/>
      <c r="DW18" s="103"/>
      <c r="DX18" s="103"/>
      <c r="DY18" s="103"/>
      <c r="DZ18" s="103"/>
      <c r="EA18" s="103"/>
      <c r="EB18" s="103"/>
      <c r="EC18" s="103"/>
      <c r="ED18" s="103"/>
      <c r="EE18" s="103"/>
      <c r="EF18" s="103"/>
      <c r="EG18" s="103"/>
      <c r="EH18" s="103"/>
      <c r="EI18" s="103"/>
      <c r="EJ18" s="103"/>
      <c r="EK18" s="103"/>
      <c r="EL18" s="103"/>
      <c r="EM18" s="103"/>
      <c r="EN18" s="103"/>
      <c r="EO18" s="103"/>
      <c r="EP18" s="103"/>
      <c r="EQ18" s="103"/>
      <c r="ER18" s="103"/>
      <c r="ES18" s="103"/>
      <c r="ET18" s="103"/>
      <c r="EU18" s="103"/>
      <c r="EV18" s="103"/>
      <c r="EW18" s="103"/>
      <c r="EX18" s="103"/>
      <c r="EY18" s="103"/>
      <c r="EZ18" s="103"/>
      <c r="FA18" s="103"/>
      <c r="FB18" s="103"/>
      <c r="FC18" s="103"/>
      <c r="FD18" s="103"/>
      <c r="FE18" s="103"/>
      <c r="FF18" s="103"/>
      <c r="FG18" s="103"/>
      <c r="FH18" s="103"/>
      <c r="FI18" s="103"/>
      <c r="FJ18" s="103"/>
      <c r="FK18" s="103"/>
      <c r="FL18" s="103"/>
      <c r="FM18" s="103"/>
      <c r="FN18" s="103"/>
      <c r="FO18" s="103"/>
      <c r="FP18" s="103"/>
      <c r="FQ18" s="103"/>
      <c r="FR18" s="103"/>
      <c r="FS18" s="103"/>
      <c r="FT18" s="103"/>
      <c r="FU18" s="103"/>
      <c r="FV18" s="103"/>
      <c r="FW18" s="103"/>
      <c r="FX18" s="103"/>
      <c r="FY18" s="103"/>
      <c r="FZ18" s="103"/>
      <c r="GA18" s="103"/>
      <c r="GB18" s="103"/>
      <c r="GC18" s="103"/>
      <c r="GD18" s="103"/>
      <c r="GE18" s="103"/>
      <c r="GF18" s="103"/>
      <c r="GG18" s="103"/>
      <c r="GH18" s="103"/>
      <c r="GI18" s="103"/>
      <c r="GJ18" s="103"/>
      <c r="GK18" s="103"/>
      <c r="GL18" s="103"/>
      <c r="GM18" s="103"/>
      <c r="GN18" s="103"/>
      <c r="GO18" s="103"/>
      <c r="GP18" s="103"/>
      <c r="GQ18" s="103"/>
      <c r="GR18" s="103"/>
      <c r="GS18" s="103"/>
      <c r="GT18" s="103"/>
      <c r="GU18" s="103"/>
      <c r="GV18" s="103"/>
      <c r="GW18" s="103"/>
      <c r="GX18" s="103"/>
      <c r="GY18" s="103"/>
      <c r="GZ18" s="103"/>
      <c r="HA18" s="103"/>
      <c r="HB18" s="103"/>
      <c r="HC18" s="103"/>
      <c r="HD18" s="103"/>
      <c r="HE18" s="103"/>
      <c r="HF18" s="103"/>
      <c r="HG18" s="103"/>
      <c r="HH18" s="103"/>
      <c r="HI18" s="103"/>
      <c r="HJ18" s="103"/>
      <c r="HK18" s="103"/>
      <c r="HL18" s="103"/>
      <c r="HM18" s="103"/>
      <c r="HN18" s="103"/>
      <c r="HO18" s="103"/>
      <c r="HP18" s="103"/>
      <c r="HQ18" s="103"/>
      <c r="HR18" s="103"/>
      <c r="HS18" s="103"/>
      <c r="HT18" s="103"/>
      <c r="HU18" s="103"/>
      <c r="HV18" s="103"/>
      <c r="HW18" s="103"/>
      <c r="HX18" s="103"/>
      <c r="HY18" s="103"/>
      <c r="HZ18" s="103"/>
      <c r="IA18" s="103"/>
      <c r="IB18" s="103"/>
      <c r="IC18" s="103"/>
      <c r="ID18" s="103"/>
      <c r="IE18" s="103"/>
      <c r="IF18" s="103"/>
      <c r="IG18" s="103"/>
      <c r="IH18" s="103"/>
      <c r="II18" s="103"/>
      <c r="IJ18" s="103"/>
      <c r="IK18" s="103"/>
      <c r="IL18" s="103"/>
      <c r="IM18" s="103"/>
      <c r="IN18" s="103"/>
      <c r="IO18" s="103"/>
      <c r="IP18" s="103"/>
      <c r="IQ18" s="103"/>
      <c r="IR18" s="103"/>
      <c r="IS18" s="103"/>
      <c r="IT18" s="103"/>
      <c r="IU18" s="103"/>
      <c r="IV18" s="103"/>
    </row>
    <row r="19" spans="1:256" ht="15.75">
      <c r="A19" s="147">
        <v>15</v>
      </c>
      <c r="B19" s="141" t="s">
        <v>209</v>
      </c>
      <c r="C19" s="148">
        <v>8000</v>
      </c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103"/>
      <c r="BS19" s="103"/>
      <c r="BT19" s="103"/>
      <c r="BU19" s="103"/>
      <c r="BV19" s="103"/>
      <c r="BW19" s="103"/>
      <c r="BX19" s="103"/>
      <c r="BY19" s="103"/>
      <c r="BZ19" s="103"/>
      <c r="CA19" s="103"/>
      <c r="CB19" s="103"/>
      <c r="CC19" s="103"/>
      <c r="CD19" s="103"/>
      <c r="CE19" s="103"/>
      <c r="CF19" s="103"/>
      <c r="CG19" s="103"/>
      <c r="CH19" s="103"/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  <c r="CU19" s="103"/>
      <c r="CV19" s="103"/>
      <c r="CW19" s="103"/>
      <c r="CX19" s="103"/>
      <c r="CY19" s="103"/>
      <c r="CZ19" s="103"/>
      <c r="DA19" s="103"/>
      <c r="DB19" s="103"/>
      <c r="DC19" s="103"/>
      <c r="DD19" s="103"/>
      <c r="DE19" s="103"/>
      <c r="DF19" s="103"/>
      <c r="DG19" s="103"/>
      <c r="DH19" s="103"/>
      <c r="DI19" s="103"/>
      <c r="DJ19" s="103"/>
      <c r="DK19" s="103"/>
      <c r="DL19" s="103"/>
      <c r="DM19" s="103"/>
      <c r="DN19" s="103"/>
      <c r="DO19" s="103"/>
      <c r="DP19" s="103"/>
      <c r="DQ19" s="103"/>
      <c r="DR19" s="103"/>
      <c r="DS19" s="103"/>
      <c r="DT19" s="103"/>
      <c r="DU19" s="103"/>
      <c r="DV19" s="103"/>
      <c r="DW19" s="103"/>
      <c r="DX19" s="103"/>
      <c r="DY19" s="103"/>
      <c r="DZ19" s="103"/>
      <c r="EA19" s="103"/>
      <c r="EB19" s="103"/>
      <c r="EC19" s="103"/>
      <c r="ED19" s="103"/>
      <c r="EE19" s="103"/>
      <c r="EF19" s="103"/>
      <c r="EG19" s="103"/>
      <c r="EH19" s="103"/>
      <c r="EI19" s="103"/>
      <c r="EJ19" s="103"/>
      <c r="EK19" s="103"/>
      <c r="EL19" s="103"/>
      <c r="EM19" s="103"/>
      <c r="EN19" s="103"/>
      <c r="EO19" s="103"/>
      <c r="EP19" s="103"/>
      <c r="EQ19" s="103"/>
      <c r="ER19" s="103"/>
      <c r="ES19" s="103"/>
      <c r="ET19" s="103"/>
      <c r="EU19" s="103"/>
      <c r="EV19" s="103"/>
      <c r="EW19" s="103"/>
      <c r="EX19" s="103"/>
      <c r="EY19" s="103"/>
      <c r="EZ19" s="103"/>
      <c r="FA19" s="103"/>
      <c r="FB19" s="103"/>
      <c r="FC19" s="103"/>
      <c r="FD19" s="103"/>
      <c r="FE19" s="103"/>
      <c r="FF19" s="103"/>
      <c r="FG19" s="103"/>
      <c r="FH19" s="103"/>
      <c r="FI19" s="103"/>
      <c r="FJ19" s="103"/>
      <c r="FK19" s="103"/>
      <c r="FL19" s="103"/>
      <c r="FM19" s="103"/>
      <c r="FN19" s="103"/>
      <c r="FO19" s="103"/>
      <c r="FP19" s="103"/>
      <c r="FQ19" s="103"/>
      <c r="FR19" s="103"/>
      <c r="FS19" s="103"/>
      <c r="FT19" s="103"/>
      <c r="FU19" s="103"/>
      <c r="FV19" s="103"/>
      <c r="FW19" s="103"/>
      <c r="FX19" s="103"/>
      <c r="FY19" s="103"/>
      <c r="FZ19" s="103"/>
      <c r="GA19" s="103"/>
      <c r="GB19" s="103"/>
      <c r="GC19" s="103"/>
      <c r="GD19" s="103"/>
      <c r="GE19" s="103"/>
      <c r="GF19" s="103"/>
      <c r="GG19" s="103"/>
      <c r="GH19" s="103"/>
      <c r="GI19" s="103"/>
      <c r="GJ19" s="103"/>
      <c r="GK19" s="103"/>
      <c r="GL19" s="103"/>
      <c r="GM19" s="103"/>
      <c r="GN19" s="103"/>
      <c r="GO19" s="103"/>
      <c r="GP19" s="103"/>
      <c r="GQ19" s="103"/>
      <c r="GR19" s="103"/>
      <c r="GS19" s="103"/>
      <c r="GT19" s="103"/>
      <c r="GU19" s="103"/>
      <c r="GV19" s="103"/>
      <c r="GW19" s="103"/>
      <c r="GX19" s="103"/>
      <c r="GY19" s="103"/>
      <c r="GZ19" s="103"/>
      <c r="HA19" s="103"/>
      <c r="HB19" s="103"/>
      <c r="HC19" s="103"/>
      <c r="HD19" s="103"/>
      <c r="HE19" s="103"/>
      <c r="HF19" s="103"/>
      <c r="HG19" s="103"/>
      <c r="HH19" s="103"/>
      <c r="HI19" s="103"/>
      <c r="HJ19" s="103"/>
      <c r="HK19" s="103"/>
      <c r="HL19" s="103"/>
      <c r="HM19" s="103"/>
      <c r="HN19" s="103"/>
      <c r="HO19" s="103"/>
      <c r="HP19" s="103"/>
      <c r="HQ19" s="103"/>
      <c r="HR19" s="103"/>
      <c r="HS19" s="103"/>
      <c r="HT19" s="103"/>
      <c r="HU19" s="103"/>
      <c r="HV19" s="103"/>
      <c r="HW19" s="103"/>
      <c r="HX19" s="103"/>
      <c r="HY19" s="103"/>
      <c r="HZ19" s="103"/>
      <c r="IA19" s="103"/>
      <c r="IB19" s="103"/>
      <c r="IC19" s="103"/>
      <c r="ID19" s="103"/>
      <c r="IE19" s="103"/>
      <c r="IF19" s="103"/>
      <c r="IG19" s="103"/>
      <c r="IH19" s="103"/>
      <c r="II19" s="103"/>
      <c r="IJ19" s="103"/>
      <c r="IK19" s="103"/>
      <c r="IL19" s="103"/>
      <c r="IM19" s="103"/>
      <c r="IN19" s="103"/>
      <c r="IO19" s="103"/>
      <c r="IP19" s="103"/>
      <c r="IQ19" s="103"/>
      <c r="IR19" s="103"/>
      <c r="IS19" s="103"/>
      <c r="IT19" s="103"/>
      <c r="IU19" s="103"/>
      <c r="IV19" s="103"/>
    </row>
    <row r="20" spans="1:256" ht="15.75">
      <c r="A20" s="147">
        <v>16</v>
      </c>
      <c r="B20" s="141" t="s">
        <v>154</v>
      </c>
      <c r="C20" s="148">
        <v>8000</v>
      </c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/>
      <c r="BU20" s="103"/>
      <c r="BV20" s="103"/>
      <c r="BW20" s="103"/>
      <c r="BX20" s="103"/>
      <c r="BY20" s="103"/>
      <c r="BZ20" s="103"/>
      <c r="CA20" s="103"/>
      <c r="CB20" s="103"/>
      <c r="CC20" s="103"/>
      <c r="CD20" s="103"/>
      <c r="CE20" s="103"/>
      <c r="CF20" s="103"/>
      <c r="CG20" s="103"/>
      <c r="CH20" s="103"/>
      <c r="CI20" s="103"/>
      <c r="CJ20" s="103"/>
      <c r="CK20" s="103"/>
      <c r="CL20" s="103"/>
      <c r="CM20" s="103"/>
      <c r="CN20" s="103"/>
      <c r="CO20" s="103"/>
      <c r="CP20" s="103"/>
      <c r="CQ20" s="103"/>
      <c r="CR20" s="103"/>
      <c r="CS20" s="103"/>
      <c r="CT20" s="103"/>
      <c r="CU20" s="103"/>
      <c r="CV20" s="103"/>
      <c r="CW20" s="103"/>
      <c r="CX20" s="103"/>
      <c r="CY20" s="103"/>
      <c r="CZ20" s="103"/>
      <c r="DA20" s="103"/>
      <c r="DB20" s="103"/>
      <c r="DC20" s="103"/>
      <c r="DD20" s="103"/>
      <c r="DE20" s="103"/>
      <c r="DF20" s="103"/>
      <c r="DG20" s="103"/>
      <c r="DH20" s="103"/>
      <c r="DI20" s="103"/>
      <c r="DJ20" s="103"/>
      <c r="DK20" s="103"/>
      <c r="DL20" s="103"/>
      <c r="DM20" s="103"/>
      <c r="DN20" s="103"/>
      <c r="DO20" s="103"/>
      <c r="DP20" s="103"/>
      <c r="DQ20" s="103"/>
      <c r="DR20" s="103"/>
      <c r="DS20" s="103"/>
      <c r="DT20" s="103"/>
      <c r="DU20" s="103"/>
      <c r="DV20" s="103"/>
      <c r="DW20" s="103"/>
      <c r="DX20" s="103"/>
      <c r="DY20" s="103"/>
      <c r="DZ20" s="103"/>
      <c r="EA20" s="103"/>
      <c r="EB20" s="103"/>
      <c r="EC20" s="103"/>
      <c r="ED20" s="103"/>
      <c r="EE20" s="103"/>
      <c r="EF20" s="103"/>
      <c r="EG20" s="103"/>
      <c r="EH20" s="103"/>
      <c r="EI20" s="103"/>
      <c r="EJ20" s="103"/>
      <c r="EK20" s="103"/>
      <c r="EL20" s="103"/>
      <c r="EM20" s="103"/>
      <c r="EN20" s="103"/>
      <c r="EO20" s="103"/>
      <c r="EP20" s="103"/>
      <c r="EQ20" s="103"/>
      <c r="ER20" s="103"/>
      <c r="ES20" s="103"/>
      <c r="ET20" s="103"/>
      <c r="EU20" s="103"/>
      <c r="EV20" s="103"/>
      <c r="EW20" s="103"/>
      <c r="EX20" s="103"/>
      <c r="EY20" s="103"/>
      <c r="EZ20" s="103"/>
      <c r="FA20" s="103"/>
      <c r="FB20" s="103"/>
      <c r="FC20" s="103"/>
      <c r="FD20" s="103"/>
      <c r="FE20" s="103"/>
      <c r="FF20" s="103"/>
      <c r="FG20" s="103"/>
      <c r="FH20" s="103"/>
      <c r="FI20" s="103"/>
      <c r="FJ20" s="103"/>
      <c r="FK20" s="103"/>
      <c r="FL20" s="103"/>
      <c r="FM20" s="103"/>
      <c r="FN20" s="103"/>
      <c r="FO20" s="103"/>
      <c r="FP20" s="103"/>
      <c r="FQ20" s="103"/>
      <c r="FR20" s="103"/>
      <c r="FS20" s="103"/>
      <c r="FT20" s="103"/>
      <c r="FU20" s="103"/>
      <c r="FV20" s="103"/>
      <c r="FW20" s="103"/>
      <c r="FX20" s="103"/>
      <c r="FY20" s="103"/>
      <c r="FZ20" s="103"/>
      <c r="GA20" s="103"/>
      <c r="GB20" s="103"/>
      <c r="GC20" s="103"/>
      <c r="GD20" s="103"/>
      <c r="GE20" s="103"/>
      <c r="GF20" s="103"/>
      <c r="GG20" s="103"/>
      <c r="GH20" s="103"/>
      <c r="GI20" s="103"/>
      <c r="GJ20" s="103"/>
      <c r="GK20" s="103"/>
      <c r="GL20" s="103"/>
      <c r="GM20" s="103"/>
      <c r="GN20" s="103"/>
      <c r="GO20" s="103"/>
      <c r="GP20" s="103"/>
      <c r="GQ20" s="103"/>
      <c r="GR20" s="103"/>
      <c r="GS20" s="103"/>
      <c r="GT20" s="103"/>
      <c r="GU20" s="103"/>
      <c r="GV20" s="103"/>
      <c r="GW20" s="103"/>
      <c r="GX20" s="103"/>
      <c r="GY20" s="103"/>
      <c r="GZ20" s="103"/>
      <c r="HA20" s="103"/>
      <c r="HB20" s="103"/>
      <c r="HC20" s="103"/>
      <c r="HD20" s="103"/>
      <c r="HE20" s="103"/>
      <c r="HF20" s="103"/>
      <c r="HG20" s="103"/>
      <c r="HH20" s="103"/>
      <c r="HI20" s="103"/>
      <c r="HJ20" s="103"/>
      <c r="HK20" s="103"/>
      <c r="HL20" s="103"/>
      <c r="HM20" s="103"/>
      <c r="HN20" s="103"/>
      <c r="HO20" s="103"/>
      <c r="HP20" s="103"/>
      <c r="HQ20" s="103"/>
      <c r="HR20" s="103"/>
      <c r="HS20" s="103"/>
      <c r="HT20" s="103"/>
      <c r="HU20" s="103"/>
      <c r="HV20" s="103"/>
      <c r="HW20" s="103"/>
      <c r="HX20" s="103"/>
      <c r="HY20" s="103"/>
      <c r="HZ20" s="103"/>
      <c r="IA20" s="103"/>
      <c r="IB20" s="103"/>
      <c r="IC20" s="103"/>
      <c r="ID20" s="103"/>
      <c r="IE20" s="103"/>
      <c r="IF20" s="103"/>
      <c r="IG20" s="103"/>
      <c r="IH20" s="103"/>
      <c r="II20" s="103"/>
      <c r="IJ20" s="103"/>
      <c r="IK20" s="103"/>
      <c r="IL20" s="103"/>
      <c r="IM20" s="103"/>
      <c r="IN20" s="103"/>
      <c r="IO20" s="103"/>
      <c r="IP20" s="103"/>
      <c r="IQ20" s="103"/>
      <c r="IR20" s="103"/>
      <c r="IS20" s="103"/>
      <c r="IT20" s="103"/>
      <c r="IU20" s="103"/>
      <c r="IV20" s="103"/>
    </row>
    <row r="21" spans="1:256" ht="15.75">
      <c r="A21" s="147">
        <v>17</v>
      </c>
      <c r="B21" s="141" t="s">
        <v>260</v>
      </c>
      <c r="C21" s="148">
        <v>8000</v>
      </c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  <c r="CN21" s="103"/>
      <c r="CO21" s="103"/>
      <c r="CP21" s="103"/>
      <c r="CQ21" s="103"/>
      <c r="CR21" s="103"/>
      <c r="CS21" s="103"/>
      <c r="CT21" s="103"/>
      <c r="CU21" s="103"/>
      <c r="CV21" s="103"/>
      <c r="CW21" s="103"/>
      <c r="CX21" s="103"/>
      <c r="CY21" s="103"/>
      <c r="CZ21" s="103"/>
      <c r="DA21" s="103"/>
      <c r="DB21" s="103"/>
      <c r="DC21" s="103"/>
      <c r="DD21" s="103"/>
      <c r="DE21" s="103"/>
      <c r="DF21" s="103"/>
      <c r="DG21" s="103"/>
      <c r="DH21" s="103"/>
      <c r="DI21" s="103"/>
      <c r="DJ21" s="103"/>
      <c r="DK21" s="103"/>
      <c r="DL21" s="103"/>
      <c r="DM21" s="103"/>
      <c r="DN21" s="103"/>
      <c r="DO21" s="103"/>
      <c r="DP21" s="103"/>
      <c r="DQ21" s="103"/>
      <c r="DR21" s="103"/>
      <c r="DS21" s="103"/>
      <c r="DT21" s="103"/>
      <c r="DU21" s="103"/>
      <c r="DV21" s="103"/>
      <c r="DW21" s="103"/>
      <c r="DX21" s="103"/>
      <c r="DY21" s="103"/>
      <c r="DZ21" s="103"/>
      <c r="EA21" s="103"/>
      <c r="EB21" s="103"/>
      <c r="EC21" s="103"/>
      <c r="ED21" s="103"/>
      <c r="EE21" s="103"/>
      <c r="EF21" s="103"/>
      <c r="EG21" s="103"/>
      <c r="EH21" s="103"/>
      <c r="EI21" s="103"/>
      <c r="EJ21" s="103"/>
      <c r="EK21" s="103"/>
      <c r="EL21" s="103"/>
      <c r="EM21" s="103"/>
      <c r="EN21" s="103"/>
      <c r="EO21" s="103"/>
      <c r="EP21" s="103"/>
      <c r="EQ21" s="103"/>
      <c r="ER21" s="103"/>
      <c r="ES21" s="103"/>
      <c r="ET21" s="103"/>
      <c r="EU21" s="103"/>
      <c r="EV21" s="103"/>
      <c r="EW21" s="103"/>
      <c r="EX21" s="103"/>
      <c r="EY21" s="103"/>
      <c r="EZ21" s="103"/>
      <c r="FA21" s="103"/>
      <c r="FB21" s="103"/>
      <c r="FC21" s="103"/>
      <c r="FD21" s="103"/>
      <c r="FE21" s="103"/>
      <c r="FF21" s="103"/>
      <c r="FG21" s="103"/>
      <c r="FH21" s="103"/>
      <c r="FI21" s="103"/>
      <c r="FJ21" s="103"/>
      <c r="FK21" s="103"/>
      <c r="FL21" s="103"/>
      <c r="FM21" s="103"/>
      <c r="FN21" s="103"/>
      <c r="FO21" s="103"/>
      <c r="FP21" s="103"/>
      <c r="FQ21" s="103"/>
      <c r="FR21" s="103"/>
      <c r="FS21" s="103"/>
      <c r="FT21" s="103"/>
      <c r="FU21" s="103"/>
      <c r="FV21" s="103"/>
      <c r="FW21" s="103"/>
      <c r="FX21" s="103"/>
      <c r="FY21" s="103"/>
      <c r="FZ21" s="103"/>
      <c r="GA21" s="103"/>
      <c r="GB21" s="103"/>
      <c r="GC21" s="103"/>
      <c r="GD21" s="103"/>
      <c r="GE21" s="103"/>
      <c r="GF21" s="103"/>
      <c r="GG21" s="103"/>
      <c r="GH21" s="103"/>
      <c r="GI21" s="103"/>
      <c r="GJ21" s="103"/>
      <c r="GK21" s="103"/>
      <c r="GL21" s="103"/>
      <c r="GM21" s="103"/>
      <c r="GN21" s="103"/>
      <c r="GO21" s="103"/>
      <c r="GP21" s="103"/>
      <c r="GQ21" s="103"/>
      <c r="GR21" s="103"/>
      <c r="GS21" s="103"/>
      <c r="GT21" s="103"/>
      <c r="GU21" s="103"/>
      <c r="GV21" s="103"/>
      <c r="GW21" s="103"/>
      <c r="GX21" s="103"/>
      <c r="GY21" s="103"/>
      <c r="GZ21" s="103"/>
      <c r="HA21" s="103"/>
      <c r="HB21" s="103"/>
      <c r="HC21" s="103"/>
      <c r="HD21" s="103"/>
      <c r="HE21" s="103"/>
      <c r="HF21" s="103"/>
      <c r="HG21" s="103"/>
      <c r="HH21" s="103"/>
      <c r="HI21" s="103"/>
      <c r="HJ21" s="103"/>
      <c r="HK21" s="103"/>
      <c r="HL21" s="103"/>
      <c r="HM21" s="103"/>
      <c r="HN21" s="103"/>
      <c r="HO21" s="103"/>
      <c r="HP21" s="103"/>
      <c r="HQ21" s="103"/>
      <c r="HR21" s="103"/>
      <c r="HS21" s="103"/>
      <c r="HT21" s="103"/>
      <c r="HU21" s="103"/>
      <c r="HV21" s="103"/>
      <c r="HW21" s="103"/>
      <c r="HX21" s="103"/>
      <c r="HY21" s="103"/>
      <c r="HZ21" s="103"/>
      <c r="IA21" s="103"/>
      <c r="IB21" s="103"/>
      <c r="IC21" s="103"/>
      <c r="ID21" s="103"/>
      <c r="IE21" s="103"/>
      <c r="IF21" s="103"/>
      <c r="IG21" s="103"/>
      <c r="IH21" s="103"/>
      <c r="II21" s="103"/>
      <c r="IJ21" s="103"/>
      <c r="IK21" s="103"/>
      <c r="IL21" s="103"/>
      <c r="IM21" s="103"/>
      <c r="IN21" s="103"/>
      <c r="IO21" s="103"/>
      <c r="IP21" s="103"/>
      <c r="IQ21" s="103"/>
      <c r="IR21" s="103"/>
      <c r="IS21" s="103"/>
      <c r="IT21" s="103"/>
      <c r="IU21" s="103"/>
      <c r="IV21" s="103"/>
    </row>
    <row r="22" spans="1:256" ht="15.75">
      <c r="A22" s="147">
        <v>18</v>
      </c>
      <c r="B22" s="141" t="s">
        <v>232</v>
      </c>
      <c r="C22" s="148">
        <v>7825</v>
      </c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3"/>
      <c r="CC22" s="103"/>
      <c r="CD22" s="103"/>
      <c r="CE22" s="103"/>
      <c r="CF22" s="103"/>
      <c r="CG22" s="103"/>
      <c r="CH22" s="103"/>
      <c r="CI22" s="103"/>
      <c r="CJ22" s="103"/>
      <c r="CK22" s="103"/>
      <c r="CL22" s="103"/>
      <c r="CM22" s="103"/>
      <c r="CN22" s="103"/>
      <c r="CO22" s="103"/>
      <c r="CP22" s="103"/>
      <c r="CQ22" s="103"/>
      <c r="CR22" s="103"/>
      <c r="CS22" s="103"/>
      <c r="CT22" s="103"/>
      <c r="CU22" s="103"/>
      <c r="CV22" s="103"/>
      <c r="CW22" s="103"/>
      <c r="CX22" s="103"/>
      <c r="CY22" s="103"/>
      <c r="CZ22" s="103"/>
      <c r="DA22" s="103"/>
      <c r="DB22" s="103"/>
      <c r="DC22" s="103"/>
      <c r="DD22" s="103"/>
      <c r="DE22" s="103"/>
      <c r="DF22" s="103"/>
      <c r="DG22" s="103"/>
      <c r="DH22" s="103"/>
      <c r="DI22" s="103"/>
      <c r="DJ22" s="103"/>
      <c r="DK22" s="103"/>
      <c r="DL22" s="103"/>
      <c r="DM22" s="103"/>
      <c r="DN22" s="103"/>
      <c r="DO22" s="103"/>
      <c r="DP22" s="103"/>
      <c r="DQ22" s="103"/>
      <c r="DR22" s="103"/>
      <c r="DS22" s="103"/>
      <c r="DT22" s="103"/>
      <c r="DU22" s="103"/>
      <c r="DV22" s="103"/>
      <c r="DW22" s="103"/>
      <c r="DX22" s="103"/>
      <c r="DY22" s="103"/>
      <c r="DZ22" s="103"/>
      <c r="EA22" s="103"/>
      <c r="EB22" s="103"/>
      <c r="EC22" s="103"/>
      <c r="ED22" s="103"/>
      <c r="EE22" s="103"/>
      <c r="EF22" s="103"/>
      <c r="EG22" s="103"/>
      <c r="EH22" s="103"/>
      <c r="EI22" s="103"/>
      <c r="EJ22" s="103"/>
      <c r="EK22" s="103"/>
      <c r="EL22" s="103"/>
      <c r="EM22" s="103"/>
      <c r="EN22" s="103"/>
      <c r="EO22" s="103"/>
      <c r="EP22" s="103"/>
      <c r="EQ22" s="103"/>
      <c r="ER22" s="103"/>
      <c r="ES22" s="103"/>
      <c r="ET22" s="103"/>
      <c r="EU22" s="103"/>
      <c r="EV22" s="103"/>
      <c r="EW22" s="103"/>
      <c r="EX22" s="103"/>
      <c r="EY22" s="103"/>
      <c r="EZ22" s="103"/>
      <c r="FA22" s="103"/>
      <c r="FB22" s="103"/>
      <c r="FC22" s="103"/>
      <c r="FD22" s="103"/>
      <c r="FE22" s="103"/>
      <c r="FF22" s="103"/>
      <c r="FG22" s="103"/>
      <c r="FH22" s="103"/>
      <c r="FI22" s="103"/>
      <c r="FJ22" s="103"/>
      <c r="FK22" s="103"/>
      <c r="FL22" s="103"/>
      <c r="FM22" s="103"/>
      <c r="FN22" s="103"/>
      <c r="FO22" s="103"/>
      <c r="FP22" s="103"/>
      <c r="FQ22" s="103"/>
      <c r="FR22" s="103"/>
      <c r="FS22" s="103"/>
      <c r="FT22" s="103"/>
      <c r="FU22" s="103"/>
      <c r="FV22" s="103"/>
      <c r="FW22" s="103"/>
      <c r="FX22" s="103"/>
      <c r="FY22" s="103"/>
      <c r="FZ22" s="103"/>
      <c r="GA22" s="103"/>
      <c r="GB22" s="103"/>
      <c r="GC22" s="103"/>
      <c r="GD22" s="103"/>
      <c r="GE22" s="103"/>
      <c r="GF22" s="103"/>
      <c r="GG22" s="103"/>
      <c r="GH22" s="103"/>
      <c r="GI22" s="103"/>
      <c r="GJ22" s="103"/>
      <c r="GK22" s="103"/>
      <c r="GL22" s="103"/>
      <c r="GM22" s="103"/>
      <c r="GN22" s="103"/>
      <c r="GO22" s="103"/>
      <c r="GP22" s="103"/>
      <c r="GQ22" s="103"/>
      <c r="GR22" s="103"/>
      <c r="GS22" s="103"/>
      <c r="GT22" s="103"/>
      <c r="GU22" s="103"/>
      <c r="GV22" s="103"/>
      <c r="GW22" s="103"/>
      <c r="GX22" s="103"/>
      <c r="GY22" s="103"/>
      <c r="GZ22" s="103"/>
      <c r="HA22" s="103"/>
      <c r="HB22" s="103"/>
      <c r="HC22" s="103"/>
      <c r="HD22" s="103"/>
      <c r="HE22" s="103"/>
      <c r="HF22" s="103"/>
      <c r="HG22" s="103"/>
      <c r="HH22" s="103"/>
      <c r="HI22" s="103"/>
      <c r="HJ22" s="103"/>
      <c r="HK22" s="103"/>
      <c r="HL22" s="103"/>
      <c r="HM22" s="103"/>
      <c r="HN22" s="103"/>
      <c r="HO22" s="103"/>
      <c r="HP22" s="103"/>
      <c r="HQ22" s="103"/>
      <c r="HR22" s="103"/>
      <c r="HS22" s="103"/>
      <c r="HT22" s="103"/>
      <c r="HU22" s="103"/>
      <c r="HV22" s="103"/>
      <c r="HW22" s="103"/>
      <c r="HX22" s="103"/>
      <c r="HY22" s="103"/>
      <c r="HZ22" s="103"/>
      <c r="IA22" s="103"/>
      <c r="IB22" s="103"/>
      <c r="IC22" s="103"/>
      <c r="ID22" s="103"/>
      <c r="IE22" s="103"/>
      <c r="IF22" s="103"/>
      <c r="IG22" s="103"/>
      <c r="IH22" s="103"/>
      <c r="II22" s="103"/>
      <c r="IJ22" s="103"/>
      <c r="IK22" s="103"/>
      <c r="IL22" s="103"/>
      <c r="IM22" s="103"/>
      <c r="IN22" s="103"/>
      <c r="IO22" s="103"/>
      <c r="IP22" s="103"/>
      <c r="IQ22" s="103"/>
      <c r="IR22" s="103"/>
      <c r="IS22" s="103"/>
      <c r="IT22" s="103"/>
      <c r="IU22" s="103"/>
      <c r="IV22" s="103"/>
    </row>
    <row r="23" spans="1:256" ht="16.5" customHeight="1">
      <c r="A23" s="147">
        <v>19</v>
      </c>
      <c r="B23" s="141" t="s">
        <v>137</v>
      </c>
      <c r="C23" s="148">
        <v>7750</v>
      </c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3"/>
      <c r="CC23" s="103"/>
      <c r="CD23" s="103"/>
      <c r="CE23" s="103"/>
      <c r="CF23" s="103"/>
      <c r="CG23" s="103"/>
      <c r="CH23" s="103"/>
      <c r="CI23" s="103"/>
      <c r="CJ23" s="103"/>
      <c r="CK23" s="103"/>
      <c r="CL23" s="103"/>
      <c r="CM23" s="103"/>
      <c r="CN23" s="103"/>
      <c r="CO23" s="103"/>
      <c r="CP23" s="103"/>
      <c r="CQ23" s="103"/>
      <c r="CR23" s="103"/>
      <c r="CS23" s="103"/>
      <c r="CT23" s="103"/>
      <c r="CU23" s="103"/>
      <c r="CV23" s="103"/>
      <c r="CW23" s="103"/>
      <c r="CX23" s="103"/>
      <c r="CY23" s="103"/>
      <c r="CZ23" s="103"/>
      <c r="DA23" s="103"/>
      <c r="DB23" s="103"/>
      <c r="DC23" s="103"/>
      <c r="DD23" s="103"/>
      <c r="DE23" s="103"/>
      <c r="DF23" s="103"/>
      <c r="DG23" s="103"/>
      <c r="DH23" s="103"/>
      <c r="DI23" s="103"/>
      <c r="DJ23" s="103"/>
      <c r="DK23" s="103"/>
      <c r="DL23" s="103"/>
      <c r="DM23" s="103"/>
      <c r="DN23" s="103"/>
      <c r="DO23" s="103"/>
      <c r="DP23" s="103"/>
      <c r="DQ23" s="103"/>
      <c r="DR23" s="103"/>
      <c r="DS23" s="103"/>
      <c r="DT23" s="103"/>
      <c r="DU23" s="103"/>
      <c r="DV23" s="103"/>
      <c r="DW23" s="103"/>
      <c r="DX23" s="103"/>
      <c r="DY23" s="103"/>
      <c r="DZ23" s="103"/>
      <c r="EA23" s="103"/>
      <c r="EB23" s="103"/>
      <c r="EC23" s="103"/>
      <c r="ED23" s="103"/>
      <c r="EE23" s="103"/>
      <c r="EF23" s="103"/>
      <c r="EG23" s="103"/>
      <c r="EH23" s="103"/>
      <c r="EI23" s="103"/>
      <c r="EJ23" s="103"/>
      <c r="EK23" s="103"/>
      <c r="EL23" s="103"/>
      <c r="EM23" s="103"/>
      <c r="EN23" s="103"/>
      <c r="EO23" s="103"/>
      <c r="EP23" s="103"/>
      <c r="EQ23" s="103"/>
      <c r="ER23" s="103"/>
      <c r="ES23" s="103"/>
      <c r="ET23" s="103"/>
      <c r="EU23" s="103"/>
      <c r="EV23" s="103"/>
      <c r="EW23" s="103"/>
      <c r="EX23" s="103"/>
      <c r="EY23" s="103"/>
      <c r="EZ23" s="103"/>
      <c r="FA23" s="103"/>
      <c r="FB23" s="103"/>
      <c r="FC23" s="103"/>
      <c r="FD23" s="103"/>
      <c r="FE23" s="103"/>
      <c r="FF23" s="103"/>
      <c r="FG23" s="103"/>
      <c r="FH23" s="103"/>
      <c r="FI23" s="103"/>
      <c r="FJ23" s="103"/>
      <c r="FK23" s="103"/>
      <c r="FL23" s="103"/>
      <c r="FM23" s="103"/>
      <c r="FN23" s="103"/>
      <c r="FO23" s="103"/>
      <c r="FP23" s="103"/>
      <c r="FQ23" s="103"/>
      <c r="FR23" s="103"/>
      <c r="FS23" s="103"/>
      <c r="FT23" s="103"/>
      <c r="FU23" s="103"/>
      <c r="FV23" s="103"/>
      <c r="FW23" s="103"/>
      <c r="FX23" s="103"/>
      <c r="FY23" s="103"/>
      <c r="FZ23" s="103"/>
      <c r="GA23" s="103"/>
      <c r="GB23" s="103"/>
      <c r="GC23" s="103"/>
      <c r="GD23" s="103"/>
      <c r="GE23" s="103"/>
      <c r="GF23" s="103"/>
      <c r="GG23" s="103"/>
      <c r="GH23" s="103"/>
      <c r="GI23" s="103"/>
      <c r="GJ23" s="103"/>
      <c r="GK23" s="103"/>
      <c r="GL23" s="103"/>
      <c r="GM23" s="103"/>
      <c r="GN23" s="103"/>
      <c r="GO23" s="103"/>
      <c r="GP23" s="103"/>
      <c r="GQ23" s="103"/>
      <c r="GR23" s="103"/>
      <c r="GS23" s="103"/>
      <c r="GT23" s="103"/>
      <c r="GU23" s="103"/>
      <c r="GV23" s="103"/>
      <c r="GW23" s="103"/>
      <c r="GX23" s="103"/>
      <c r="GY23" s="103"/>
      <c r="GZ23" s="103"/>
      <c r="HA23" s="103"/>
      <c r="HB23" s="103"/>
      <c r="HC23" s="103"/>
      <c r="HD23" s="103"/>
      <c r="HE23" s="103"/>
      <c r="HF23" s="103"/>
      <c r="HG23" s="103"/>
      <c r="HH23" s="103"/>
      <c r="HI23" s="103"/>
      <c r="HJ23" s="103"/>
      <c r="HK23" s="103"/>
      <c r="HL23" s="103"/>
      <c r="HM23" s="103"/>
      <c r="HN23" s="103"/>
      <c r="HO23" s="103"/>
      <c r="HP23" s="103"/>
      <c r="HQ23" s="103"/>
      <c r="HR23" s="103"/>
      <c r="HS23" s="103"/>
      <c r="HT23" s="103"/>
      <c r="HU23" s="103"/>
      <c r="HV23" s="103"/>
      <c r="HW23" s="103"/>
      <c r="HX23" s="103"/>
      <c r="HY23" s="103"/>
      <c r="HZ23" s="103"/>
      <c r="IA23" s="103"/>
      <c r="IB23" s="103"/>
      <c r="IC23" s="103"/>
      <c r="ID23" s="103"/>
      <c r="IE23" s="103"/>
      <c r="IF23" s="103"/>
      <c r="IG23" s="103"/>
      <c r="IH23" s="103"/>
      <c r="II23" s="103"/>
      <c r="IJ23" s="103"/>
      <c r="IK23" s="103"/>
      <c r="IL23" s="103"/>
      <c r="IM23" s="103"/>
      <c r="IN23" s="103"/>
      <c r="IO23" s="103"/>
      <c r="IP23" s="103"/>
      <c r="IQ23" s="103"/>
      <c r="IR23" s="103"/>
      <c r="IS23" s="103"/>
      <c r="IT23" s="103"/>
      <c r="IU23" s="103"/>
      <c r="IV23" s="103"/>
    </row>
    <row r="24" spans="1:256" ht="15.75">
      <c r="A24" s="147">
        <v>20</v>
      </c>
      <c r="B24" s="141" t="s">
        <v>210</v>
      </c>
      <c r="C24" s="148">
        <v>7500</v>
      </c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  <c r="BS24" s="103"/>
      <c r="BT24" s="103"/>
      <c r="BU24" s="103"/>
      <c r="BV24" s="103"/>
      <c r="BW24" s="103"/>
      <c r="BX24" s="103"/>
      <c r="BY24" s="103"/>
      <c r="BZ24" s="103"/>
      <c r="CA24" s="103"/>
      <c r="CB24" s="103"/>
      <c r="CC24" s="103"/>
      <c r="CD24" s="103"/>
      <c r="CE24" s="103"/>
      <c r="CF24" s="103"/>
      <c r="CG24" s="103"/>
      <c r="CH24" s="103"/>
      <c r="CI24" s="103"/>
      <c r="CJ24" s="103"/>
      <c r="CK24" s="103"/>
      <c r="CL24" s="103"/>
      <c r="CM24" s="103"/>
      <c r="CN24" s="103"/>
      <c r="CO24" s="103"/>
      <c r="CP24" s="103"/>
      <c r="CQ24" s="103"/>
      <c r="CR24" s="103"/>
      <c r="CS24" s="103"/>
      <c r="CT24" s="103"/>
      <c r="CU24" s="103"/>
      <c r="CV24" s="103"/>
      <c r="CW24" s="103"/>
      <c r="CX24" s="103"/>
      <c r="CY24" s="103"/>
      <c r="CZ24" s="103"/>
      <c r="DA24" s="103"/>
      <c r="DB24" s="103"/>
      <c r="DC24" s="103"/>
      <c r="DD24" s="103"/>
      <c r="DE24" s="103"/>
      <c r="DF24" s="103"/>
      <c r="DG24" s="103"/>
      <c r="DH24" s="103"/>
      <c r="DI24" s="103"/>
      <c r="DJ24" s="103"/>
      <c r="DK24" s="103"/>
      <c r="DL24" s="103"/>
      <c r="DM24" s="103"/>
      <c r="DN24" s="103"/>
      <c r="DO24" s="103"/>
      <c r="DP24" s="103"/>
      <c r="DQ24" s="103"/>
      <c r="DR24" s="103"/>
      <c r="DS24" s="103"/>
      <c r="DT24" s="103"/>
      <c r="DU24" s="103"/>
      <c r="DV24" s="103"/>
      <c r="DW24" s="103"/>
      <c r="DX24" s="103"/>
      <c r="DY24" s="103"/>
      <c r="DZ24" s="103"/>
      <c r="EA24" s="103"/>
      <c r="EB24" s="103"/>
      <c r="EC24" s="103"/>
      <c r="ED24" s="103"/>
      <c r="EE24" s="103"/>
      <c r="EF24" s="103"/>
      <c r="EG24" s="103"/>
      <c r="EH24" s="103"/>
      <c r="EI24" s="103"/>
      <c r="EJ24" s="103"/>
      <c r="EK24" s="103"/>
      <c r="EL24" s="103"/>
      <c r="EM24" s="103"/>
      <c r="EN24" s="103"/>
      <c r="EO24" s="103"/>
      <c r="EP24" s="103"/>
      <c r="EQ24" s="103"/>
      <c r="ER24" s="103"/>
      <c r="ES24" s="103"/>
      <c r="ET24" s="103"/>
      <c r="EU24" s="103"/>
      <c r="EV24" s="103"/>
      <c r="EW24" s="103"/>
      <c r="EX24" s="103"/>
      <c r="EY24" s="103"/>
      <c r="EZ24" s="103"/>
      <c r="FA24" s="103"/>
      <c r="FB24" s="103"/>
      <c r="FC24" s="103"/>
      <c r="FD24" s="103"/>
      <c r="FE24" s="103"/>
      <c r="FF24" s="103"/>
      <c r="FG24" s="103"/>
      <c r="FH24" s="103"/>
      <c r="FI24" s="103"/>
      <c r="FJ24" s="103"/>
      <c r="FK24" s="103"/>
      <c r="FL24" s="103"/>
      <c r="FM24" s="103"/>
      <c r="FN24" s="103"/>
      <c r="FO24" s="103"/>
      <c r="FP24" s="103"/>
      <c r="FQ24" s="103"/>
      <c r="FR24" s="103"/>
      <c r="FS24" s="103"/>
      <c r="FT24" s="103"/>
      <c r="FU24" s="103"/>
      <c r="FV24" s="103"/>
      <c r="FW24" s="103"/>
      <c r="FX24" s="103"/>
      <c r="FY24" s="103"/>
      <c r="FZ24" s="103"/>
      <c r="GA24" s="103"/>
      <c r="GB24" s="103"/>
      <c r="GC24" s="103"/>
      <c r="GD24" s="103"/>
      <c r="GE24" s="103"/>
      <c r="GF24" s="103"/>
      <c r="GG24" s="103"/>
      <c r="GH24" s="103"/>
      <c r="GI24" s="103"/>
      <c r="GJ24" s="103"/>
      <c r="GK24" s="103"/>
      <c r="GL24" s="103"/>
      <c r="GM24" s="103"/>
      <c r="GN24" s="103"/>
      <c r="GO24" s="103"/>
      <c r="GP24" s="103"/>
      <c r="GQ24" s="103"/>
      <c r="GR24" s="103"/>
      <c r="GS24" s="103"/>
      <c r="GT24" s="103"/>
      <c r="GU24" s="103"/>
      <c r="GV24" s="103"/>
      <c r="GW24" s="103"/>
      <c r="GX24" s="103"/>
      <c r="GY24" s="103"/>
      <c r="GZ24" s="103"/>
      <c r="HA24" s="103"/>
      <c r="HB24" s="103"/>
      <c r="HC24" s="103"/>
      <c r="HD24" s="103"/>
      <c r="HE24" s="103"/>
      <c r="HF24" s="103"/>
      <c r="HG24" s="103"/>
      <c r="HH24" s="103"/>
      <c r="HI24" s="103"/>
      <c r="HJ24" s="103"/>
      <c r="HK24" s="103"/>
      <c r="HL24" s="103"/>
      <c r="HM24" s="103"/>
      <c r="HN24" s="103"/>
      <c r="HO24" s="103"/>
      <c r="HP24" s="103"/>
      <c r="HQ24" s="103"/>
      <c r="HR24" s="103"/>
      <c r="HS24" s="103"/>
      <c r="HT24" s="103"/>
      <c r="HU24" s="103"/>
      <c r="HV24" s="103"/>
      <c r="HW24" s="103"/>
      <c r="HX24" s="103"/>
      <c r="HY24" s="103"/>
      <c r="HZ24" s="103"/>
      <c r="IA24" s="103"/>
      <c r="IB24" s="103"/>
      <c r="IC24" s="103"/>
      <c r="ID24" s="103"/>
      <c r="IE24" s="103"/>
      <c r="IF24" s="103"/>
      <c r="IG24" s="103"/>
      <c r="IH24" s="103"/>
      <c r="II24" s="103"/>
      <c r="IJ24" s="103"/>
      <c r="IK24" s="103"/>
      <c r="IL24" s="103"/>
      <c r="IM24" s="103"/>
      <c r="IN24" s="103"/>
      <c r="IO24" s="103"/>
      <c r="IP24" s="103"/>
      <c r="IQ24" s="103"/>
      <c r="IR24" s="103"/>
      <c r="IS24" s="103"/>
      <c r="IT24" s="103"/>
      <c r="IU24" s="103"/>
      <c r="IV24" s="103"/>
    </row>
    <row r="25" spans="1:256" ht="15.75">
      <c r="A25" s="147">
        <v>21</v>
      </c>
      <c r="B25" s="141" t="s">
        <v>140</v>
      </c>
      <c r="C25" s="148">
        <v>7500</v>
      </c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  <c r="CE25" s="103"/>
      <c r="CF25" s="103"/>
      <c r="CG25" s="103"/>
      <c r="CH25" s="103"/>
      <c r="CI25" s="103"/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  <c r="CU25" s="103"/>
      <c r="CV25" s="103"/>
      <c r="CW25" s="103"/>
      <c r="CX25" s="103"/>
      <c r="CY25" s="103"/>
      <c r="CZ25" s="103"/>
      <c r="DA25" s="103"/>
      <c r="DB25" s="103"/>
      <c r="DC25" s="103"/>
      <c r="DD25" s="103"/>
      <c r="DE25" s="103"/>
      <c r="DF25" s="103"/>
      <c r="DG25" s="103"/>
      <c r="DH25" s="103"/>
      <c r="DI25" s="103"/>
      <c r="DJ25" s="103"/>
      <c r="DK25" s="103"/>
      <c r="DL25" s="103"/>
      <c r="DM25" s="103"/>
      <c r="DN25" s="103"/>
      <c r="DO25" s="103"/>
      <c r="DP25" s="103"/>
      <c r="DQ25" s="103"/>
      <c r="DR25" s="103"/>
      <c r="DS25" s="103"/>
      <c r="DT25" s="103"/>
      <c r="DU25" s="103"/>
      <c r="DV25" s="103"/>
      <c r="DW25" s="103"/>
      <c r="DX25" s="103"/>
      <c r="DY25" s="103"/>
      <c r="DZ25" s="103"/>
      <c r="EA25" s="103"/>
      <c r="EB25" s="103"/>
      <c r="EC25" s="103"/>
      <c r="ED25" s="103"/>
      <c r="EE25" s="103"/>
      <c r="EF25" s="103"/>
      <c r="EG25" s="103"/>
      <c r="EH25" s="103"/>
      <c r="EI25" s="103"/>
      <c r="EJ25" s="103"/>
      <c r="EK25" s="103"/>
      <c r="EL25" s="103"/>
      <c r="EM25" s="103"/>
      <c r="EN25" s="103"/>
      <c r="EO25" s="103"/>
      <c r="EP25" s="103"/>
      <c r="EQ25" s="103"/>
      <c r="ER25" s="103"/>
      <c r="ES25" s="103"/>
      <c r="ET25" s="103"/>
      <c r="EU25" s="103"/>
      <c r="EV25" s="103"/>
      <c r="EW25" s="103"/>
      <c r="EX25" s="103"/>
      <c r="EY25" s="103"/>
      <c r="EZ25" s="103"/>
      <c r="FA25" s="103"/>
      <c r="FB25" s="103"/>
      <c r="FC25" s="103"/>
      <c r="FD25" s="103"/>
      <c r="FE25" s="103"/>
      <c r="FF25" s="103"/>
      <c r="FG25" s="103"/>
      <c r="FH25" s="103"/>
      <c r="FI25" s="103"/>
      <c r="FJ25" s="103"/>
      <c r="FK25" s="103"/>
      <c r="FL25" s="103"/>
      <c r="FM25" s="103"/>
      <c r="FN25" s="103"/>
      <c r="FO25" s="103"/>
      <c r="FP25" s="103"/>
      <c r="FQ25" s="103"/>
      <c r="FR25" s="103"/>
      <c r="FS25" s="103"/>
      <c r="FT25" s="103"/>
      <c r="FU25" s="103"/>
      <c r="FV25" s="103"/>
      <c r="FW25" s="103"/>
      <c r="FX25" s="103"/>
      <c r="FY25" s="103"/>
      <c r="FZ25" s="103"/>
      <c r="GA25" s="103"/>
      <c r="GB25" s="103"/>
      <c r="GC25" s="103"/>
      <c r="GD25" s="103"/>
      <c r="GE25" s="103"/>
      <c r="GF25" s="103"/>
      <c r="GG25" s="103"/>
      <c r="GH25" s="103"/>
      <c r="GI25" s="103"/>
      <c r="GJ25" s="103"/>
      <c r="GK25" s="103"/>
      <c r="GL25" s="103"/>
      <c r="GM25" s="103"/>
      <c r="GN25" s="103"/>
      <c r="GO25" s="103"/>
      <c r="GP25" s="103"/>
      <c r="GQ25" s="103"/>
      <c r="GR25" s="103"/>
      <c r="GS25" s="103"/>
      <c r="GT25" s="103"/>
      <c r="GU25" s="103"/>
      <c r="GV25" s="103"/>
      <c r="GW25" s="103"/>
      <c r="GX25" s="103"/>
      <c r="GY25" s="103"/>
      <c r="GZ25" s="103"/>
      <c r="HA25" s="103"/>
      <c r="HB25" s="103"/>
      <c r="HC25" s="103"/>
      <c r="HD25" s="103"/>
      <c r="HE25" s="103"/>
      <c r="HF25" s="103"/>
      <c r="HG25" s="103"/>
      <c r="HH25" s="103"/>
      <c r="HI25" s="103"/>
      <c r="HJ25" s="103"/>
      <c r="HK25" s="103"/>
      <c r="HL25" s="103"/>
      <c r="HM25" s="103"/>
      <c r="HN25" s="103"/>
      <c r="HO25" s="103"/>
      <c r="HP25" s="103"/>
      <c r="HQ25" s="103"/>
      <c r="HR25" s="103"/>
      <c r="HS25" s="103"/>
      <c r="HT25" s="103"/>
      <c r="HU25" s="103"/>
      <c r="HV25" s="103"/>
      <c r="HW25" s="103"/>
      <c r="HX25" s="103"/>
      <c r="HY25" s="103"/>
      <c r="HZ25" s="103"/>
      <c r="IA25" s="103"/>
      <c r="IB25" s="103"/>
      <c r="IC25" s="103"/>
      <c r="ID25" s="103"/>
      <c r="IE25" s="103"/>
      <c r="IF25" s="103"/>
      <c r="IG25" s="103"/>
      <c r="IH25" s="103"/>
      <c r="II25" s="103"/>
      <c r="IJ25" s="103"/>
      <c r="IK25" s="103"/>
      <c r="IL25" s="103"/>
      <c r="IM25" s="103"/>
      <c r="IN25" s="103"/>
      <c r="IO25" s="103"/>
      <c r="IP25" s="103"/>
      <c r="IQ25" s="103"/>
      <c r="IR25" s="103"/>
      <c r="IS25" s="103"/>
      <c r="IT25" s="103"/>
      <c r="IU25" s="103"/>
      <c r="IV25" s="103"/>
    </row>
    <row r="26" spans="1:256" ht="15.75">
      <c r="A26" s="147">
        <v>22</v>
      </c>
      <c r="B26" s="141" t="s">
        <v>255</v>
      </c>
      <c r="C26" s="148">
        <v>7400</v>
      </c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  <c r="CB26" s="103"/>
      <c r="CC26" s="103"/>
      <c r="CD26" s="103"/>
      <c r="CE26" s="103"/>
      <c r="CF26" s="103"/>
      <c r="CG26" s="103"/>
      <c r="CH26" s="103"/>
      <c r="CI26" s="103"/>
      <c r="CJ26" s="103"/>
      <c r="CK26" s="103"/>
      <c r="CL26" s="103"/>
      <c r="CM26" s="103"/>
      <c r="CN26" s="103"/>
      <c r="CO26" s="103"/>
      <c r="CP26" s="103"/>
      <c r="CQ26" s="103"/>
      <c r="CR26" s="103"/>
      <c r="CS26" s="103"/>
      <c r="CT26" s="103"/>
      <c r="CU26" s="103"/>
      <c r="CV26" s="103"/>
      <c r="CW26" s="103"/>
      <c r="CX26" s="103"/>
      <c r="CY26" s="103"/>
      <c r="CZ26" s="103"/>
      <c r="DA26" s="103"/>
      <c r="DB26" s="103"/>
      <c r="DC26" s="103"/>
      <c r="DD26" s="103"/>
      <c r="DE26" s="103"/>
      <c r="DF26" s="103"/>
      <c r="DG26" s="103"/>
      <c r="DH26" s="103"/>
      <c r="DI26" s="103"/>
      <c r="DJ26" s="103"/>
      <c r="DK26" s="103"/>
      <c r="DL26" s="103"/>
      <c r="DM26" s="103"/>
      <c r="DN26" s="103"/>
      <c r="DO26" s="103"/>
      <c r="DP26" s="103"/>
      <c r="DQ26" s="103"/>
      <c r="DR26" s="103"/>
      <c r="DS26" s="103"/>
      <c r="DT26" s="103"/>
      <c r="DU26" s="103"/>
      <c r="DV26" s="103"/>
      <c r="DW26" s="103"/>
      <c r="DX26" s="103"/>
      <c r="DY26" s="103"/>
      <c r="DZ26" s="103"/>
      <c r="EA26" s="103"/>
      <c r="EB26" s="103"/>
      <c r="EC26" s="103"/>
      <c r="ED26" s="103"/>
      <c r="EE26" s="103"/>
      <c r="EF26" s="103"/>
      <c r="EG26" s="103"/>
      <c r="EH26" s="103"/>
      <c r="EI26" s="103"/>
      <c r="EJ26" s="103"/>
      <c r="EK26" s="103"/>
      <c r="EL26" s="103"/>
      <c r="EM26" s="103"/>
      <c r="EN26" s="103"/>
      <c r="EO26" s="103"/>
      <c r="EP26" s="103"/>
      <c r="EQ26" s="103"/>
      <c r="ER26" s="103"/>
      <c r="ES26" s="103"/>
      <c r="ET26" s="103"/>
      <c r="EU26" s="103"/>
      <c r="EV26" s="103"/>
      <c r="EW26" s="103"/>
      <c r="EX26" s="103"/>
      <c r="EY26" s="103"/>
      <c r="EZ26" s="103"/>
      <c r="FA26" s="103"/>
      <c r="FB26" s="103"/>
      <c r="FC26" s="103"/>
      <c r="FD26" s="103"/>
      <c r="FE26" s="103"/>
      <c r="FF26" s="103"/>
      <c r="FG26" s="103"/>
      <c r="FH26" s="103"/>
      <c r="FI26" s="103"/>
      <c r="FJ26" s="103"/>
      <c r="FK26" s="103"/>
      <c r="FL26" s="103"/>
      <c r="FM26" s="103"/>
      <c r="FN26" s="103"/>
      <c r="FO26" s="103"/>
      <c r="FP26" s="103"/>
      <c r="FQ26" s="103"/>
      <c r="FR26" s="103"/>
      <c r="FS26" s="103"/>
      <c r="FT26" s="103"/>
      <c r="FU26" s="103"/>
      <c r="FV26" s="103"/>
      <c r="FW26" s="103"/>
      <c r="FX26" s="103"/>
      <c r="FY26" s="103"/>
      <c r="FZ26" s="103"/>
      <c r="GA26" s="103"/>
      <c r="GB26" s="103"/>
      <c r="GC26" s="103"/>
      <c r="GD26" s="103"/>
      <c r="GE26" s="103"/>
      <c r="GF26" s="103"/>
      <c r="GG26" s="103"/>
      <c r="GH26" s="103"/>
      <c r="GI26" s="103"/>
      <c r="GJ26" s="103"/>
      <c r="GK26" s="103"/>
      <c r="GL26" s="103"/>
      <c r="GM26" s="103"/>
      <c r="GN26" s="103"/>
      <c r="GO26" s="103"/>
      <c r="GP26" s="103"/>
      <c r="GQ26" s="103"/>
      <c r="GR26" s="103"/>
      <c r="GS26" s="103"/>
      <c r="GT26" s="103"/>
      <c r="GU26" s="103"/>
      <c r="GV26" s="103"/>
      <c r="GW26" s="103"/>
      <c r="GX26" s="103"/>
      <c r="GY26" s="103"/>
      <c r="GZ26" s="103"/>
      <c r="HA26" s="103"/>
      <c r="HB26" s="103"/>
      <c r="HC26" s="103"/>
      <c r="HD26" s="103"/>
      <c r="HE26" s="103"/>
      <c r="HF26" s="103"/>
      <c r="HG26" s="103"/>
      <c r="HH26" s="103"/>
      <c r="HI26" s="103"/>
      <c r="HJ26" s="103"/>
      <c r="HK26" s="103"/>
      <c r="HL26" s="103"/>
      <c r="HM26" s="103"/>
      <c r="HN26" s="103"/>
      <c r="HO26" s="103"/>
      <c r="HP26" s="103"/>
      <c r="HQ26" s="103"/>
      <c r="HR26" s="103"/>
      <c r="HS26" s="103"/>
      <c r="HT26" s="103"/>
      <c r="HU26" s="103"/>
      <c r="HV26" s="103"/>
      <c r="HW26" s="103"/>
      <c r="HX26" s="103"/>
      <c r="HY26" s="103"/>
      <c r="HZ26" s="103"/>
      <c r="IA26" s="103"/>
      <c r="IB26" s="103"/>
      <c r="IC26" s="103"/>
      <c r="ID26" s="103"/>
      <c r="IE26" s="103"/>
      <c r="IF26" s="103"/>
      <c r="IG26" s="103"/>
      <c r="IH26" s="103"/>
      <c r="II26" s="103"/>
      <c r="IJ26" s="103"/>
      <c r="IK26" s="103"/>
      <c r="IL26" s="103"/>
      <c r="IM26" s="103"/>
      <c r="IN26" s="103"/>
      <c r="IO26" s="103"/>
      <c r="IP26" s="103"/>
      <c r="IQ26" s="103"/>
      <c r="IR26" s="103"/>
      <c r="IS26" s="103"/>
      <c r="IT26" s="103"/>
      <c r="IU26" s="103"/>
      <c r="IV26" s="103"/>
    </row>
    <row r="27" spans="1:256" ht="15.75">
      <c r="A27" s="147">
        <v>23</v>
      </c>
      <c r="B27" s="141" t="s">
        <v>163</v>
      </c>
      <c r="C27" s="148">
        <v>7333.33</v>
      </c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  <c r="BS27" s="103"/>
      <c r="BT27" s="103"/>
      <c r="BU27" s="103"/>
      <c r="BV27" s="103"/>
      <c r="BW27" s="103"/>
      <c r="BX27" s="103"/>
      <c r="BY27" s="103"/>
      <c r="BZ27" s="103"/>
      <c r="CA27" s="103"/>
      <c r="CB27" s="103"/>
      <c r="CC27" s="103"/>
      <c r="CD27" s="103"/>
      <c r="CE27" s="103"/>
      <c r="CF27" s="103"/>
      <c r="CG27" s="103"/>
      <c r="CH27" s="103"/>
      <c r="CI27" s="103"/>
      <c r="CJ27" s="103"/>
      <c r="CK27" s="103"/>
      <c r="CL27" s="103"/>
      <c r="CM27" s="103"/>
      <c r="CN27" s="103"/>
      <c r="CO27" s="103"/>
      <c r="CP27" s="103"/>
      <c r="CQ27" s="103"/>
      <c r="CR27" s="103"/>
      <c r="CS27" s="103"/>
      <c r="CT27" s="103"/>
      <c r="CU27" s="103"/>
      <c r="CV27" s="103"/>
      <c r="CW27" s="103"/>
      <c r="CX27" s="103"/>
      <c r="CY27" s="103"/>
      <c r="CZ27" s="103"/>
      <c r="DA27" s="103"/>
      <c r="DB27" s="103"/>
      <c r="DC27" s="103"/>
      <c r="DD27" s="103"/>
      <c r="DE27" s="103"/>
      <c r="DF27" s="103"/>
      <c r="DG27" s="103"/>
      <c r="DH27" s="103"/>
      <c r="DI27" s="103"/>
      <c r="DJ27" s="103"/>
      <c r="DK27" s="103"/>
      <c r="DL27" s="103"/>
      <c r="DM27" s="103"/>
      <c r="DN27" s="103"/>
      <c r="DO27" s="103"/>
      <c r="DP27" s="103"/>
      <c r="DQ27" s="103"/>
      <c r="DR27" s="103"/>
      <c r="DS27" s="103"/>
      <c r="DT27" s="103"/>
      <c r="DU27" s="103"/>
      <c r="DV27" s="103"/>
      <c r="DW27" s="103"/>
      <c r="DX27" s="103"/>
      <c r="DY27" s="103"/>
      <c r="DZ27" s="103"/>
      <c r="EA27" s="103"/>
      <c r="EB27" s="103"/>
      <c r="EC27" s="103"/>
      <c r="ED27" s="103"/>
      <c r="EE27" s="103"/>
      <c r="EF27" s="103"/>
      <c r="EG27" s="103"/>
      <c r="EH27" s="103"/>
      <c r="EI27" s="103"/>
      <c r="EJ27" s="103"/>
      <c r="EK27" s="103"/>
      <c r="EL27" s="103"/>
      <c r="EM27" s="103"/>
      <c r="EN27" s="103"/>
      <c r="EO27" s="103"/>
      <c r="EP27" s="103"/>
      <c r="EQ27" s="103"/>
      <c r="ER27" s="103"/>
      <c r="ES27" s="103"/>
      <c r="ET27" s="103"/>
      <c r="EU27" s="103"/>
      <c r="EV27" s="103"/>
      <c r="EW27" s="103"/>
      <c r="EX27" s="103"/>
      <c r="EY27" s="103"/>
      <c r="EZ27" s="103"/>
      <c r="FA27" s="103"/>
      <c r="FB27" s="103"/>
      <c r="FC27" s="103"/>
      <c r="FD27" s="103"/>
      <c r="FE27" s="103"/>
      <c r="FF27" s="103"/>
      <c r="FG27" s="103"/>
      <c r="FH27" s="103"/>
      <c r="FI27" s="103"/>
      <c r="FJ27" s="103"/>
      <c r="FK27" s="103"/>
      <c r="FL27" s="103"/>
      <c r="FM27" s="103"/>
      <c r="FN27" s="103"/>
      <c r="FO27" s="103"/>
      <c r="FP27" s="103"/>
      <c r="FQ27" s="103"/>
      <c r="FR27" s="103"/>
      <c r="FS27" s="103"/>
      <c r="FT27" s="103"/>
      <c r="FU27" s="103"/>
      <c r="FV27" s="103"/>
      <c r="FW27" s="103"/>
      <c r="FX27" s="103"/>
      <c r="FY27" s="103"/>
      <c r="FZ27" s="103"/>
      <c r="GA27" s="103"/>
      <c r="GB27" s="103"/>
      <c r="GC27" s="103"/>
      <c r="GD27" s="103"/>
      <c r="GE27" s="103"/>
      <c r="GF27" s="103"/>
      <c r="GG27" s="103"/>
      <c r="GH27" s="103"/>
      <c r="GI27" s="103"/>
      <c r="GJ27" s="103"/>
      <c r="GK27" s="103"/>
      <c r="GL27" s="103"/>
      <c r="GM27" s="103"/>
      <c r="GN27" s="103"/>
      <c r="GO27" s="103"/>
      <c r="GP27" s="103"/>
      <c r="GQ27" s="103"/>
      <c r="GR27" s="103"/>
      <c r="GS27" s="103"/>
      <c r="GT27" s="103"/>
      <c r="GU27" s="103"/>
      <c r="GV27" s="103"/>
      <c r="GW27" s="103"/>
      <c r="GX27" s="103"/>
      <c r="GY27" s="103"/>
      <c r="GZ27" s="103"/>
      <c r="HA27" s="103"/>
      <c r="HB27" s="103"/>
      <c r="HC27" s="103"/>
      <c r="HD27" s="103"/>
      <c r="HE27" s="103"/>
      <c r="HF27" s="103"/>
      <c r="HG27" s="103"/>
      <c r="HH27" s="103"/>
      <c r="HI27" s="103"/>
      <c r="HJ27" s="103"/>
      <c r="HK27" s="103"/>
      <c r="HL27" s="103"/>
      <c r="HM27" s="103"/>
      <c r="HN27" s="103"/>
      <c r="HO27" s="103"/>
      <c r="HP27" s="103"/>
      <c r="HQ27" s="103"/>
      <c r="HR27" s="103"/>
      <c r="HS27" s="103"/>
      <c r="HT27" s="103"/>
      <c r="HU27" s="103"/>
      <c r="HV27" s="103"/>
      <c r="HW27" s="103"/>
      <c r="HX27" s="103"/>
      <c r="HY27" s="103"/>
      <c r="HZ27" s="103"/>
      <c r="IA27" s="103"/>
      <c r="IB27" s="103"/>
      <c r="IC27" s="103"/>
      <c r="ID27" s="103"/>
      <c r="IE27" s="103"/>
      <c r="IF27" s="103"/>
      <c r="IG27" s="103"/>
      <c r="IH27" s="103"/>
      <c r="II27" s="103"/>
      <c r="IJ27" s="103"/>
      <c r="IK27" s="103"/>
      <c r="IL27" s="103"/>
      <c r="IM27" s="103"/>
      <c r="IN27" s="103"/>
      <c r="IO27" s="103"/>
      <c r="IP27" s="103"/>
      <c r="IQ27" s="103"/>
      <c r="IR27" s="103"/>
      <c r="IS27" s="103"/>
      <c r="IT27" s="103"/>
      <c r="IU27" s="103"/>
      <c r="IV27" s="103"/>
    </row>
    <row r="28" spans="1:256" ht="15.75">
      <c r="A28" s="147">
        <v>24</v>
      </c>
      <c r="B28" s="141" t="s">
        <v>299</v>
      </c>
      <c r="C28" s="148">
        <v>7315</v>
      </c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  <c r="BQ28" s="103"/>
      <c r="BR28" s="103"/>
      <c r="BS28" s="103"/>
      <c r="BT28" s="103"/>
      <c r="BU28" s="103"/>
      <c r="BV28" s="103"/>
      <c r="BW28" s="103"/>
      <c r="BX28" s="103"/>
      <c r="BY28" s="103"/>
      <c r="BZ28" s="103"/>
      <c r="CA28" s="103"/>
      <c r="CB28" s="103"/>
      <c r="CC28" s="103"/>
      <c r="CD28" s="103"/>
      <c r="CE28" s="103"/>
      <c r="CF28" s="103"/>
      <c r="CG28" s="103"/>
      <c r="CH28" s="103"/>
      <c r="CI28" s="103"/>
      <c r="CJ28" s="103"/>
      <c r="CK28" s="103"/>
      <c r="CL28" s="103"/>
      <c r="CM28" s="103"/>
      <c r="CN28" s="103"/>
      <c r="CO28" s="103"/>
      <c r="CP28" s="103"/>
      <c r="CQ28" s="103"/>
      <c r="CR28" s="103"/>
      <c r="CS28" s="103"/>
      <c r="CT28" s="103"/>
      <c r="CU28" s="103"/>
      <c r="CV28" s="103"/>
      <c r="CW28" s="103"/>
      <c r="CX28" s="103"/>
      <c r="CY28" s="103"/>
      <c r="CZ28" s="103"/>
      <c r="DA28" s="103"/>
      <c r="DB28" s="103"/>
      <c r="DC28" s="103"/>
      <c r="DD28" s="103"/>
      <c r="DE28" s="103"/>
      <c r="DF28" s="103"/>
      <c r="DG28" s="103"/>
      <c r="DH28" s="103"/>
      <c r="DI28" s="103"/>
      <c r="DJ28" s="103"/>
      <c r="DK28" s="103"/>
      <c r="DL28" s="103"/>
      <c r="DM28" s="103"/>
      <c r="DN28" s="103"/>
      <c r="DO28" s="103"/>
      <c r="DP28" s="103"/>
      <c r="DQ28" s="103"/>
      <c r="DR28" s="103"/>
      <c r="DS28" s="103"/>
      <c r="DT28" s="103"/>
      <c r="DU28" s="103"/>
      <c r="DV28" s="103"/>
      <c r="DW28" s="103"/>
      <c r="DX28" s="103"/>
      <c r="DY28" s="103"/>
      <c r="DZ28" s="103"/>
      <c r="EA28" s="103"/>
      <c r="EB28" s="103"/>
      <c r="EC28" s="103"/>
      <c r="ED28" s="103"/>
      <c r="EE28" s="103"/>
      <c r="EF28" s="103"/>
      <c r="EG28" s="103"/>
      <c r="EH28" s="103"/>
      <c r="EI28" s="103"/>
      <c r="EJ28" s="103"/>
      <c r="EK28" s="103"/>
      <c r="EL28" s="103"/>
      <c r="EM28" s="103"/>
      <c r="EN28" s="103"/>
      <c r="EO28" s="103"/>
      <c r="EP28" s="103"/>
      <c r="EQ28" s="103"/>
      <c r="ER28" s="103"/>
      <c r="ES28" s="103"/>
      <c r="ET28" s="103"/>
      <c r="EU28" s="103"/>
      <c r="EV28" s="103"/>
      <c r="EW28" s="103"/>
      <c r="EX28" s="103"/>
      <c r="EY28" s="103"/>
      <c r="EZ28" s="103"/>
      <c r="FA28" s="103"/>
      <c r="FB28" s="103"/>
      <c r="FC28" s="103"/>
      <c r="FD28" s="103"/>
      <c r="FE28" s="103"/>
      <c r="FF28" s="103"/>
      <c r="FG28" s="103"/>
      <c r="FH28" s="103"/>
      <c r="FI28" s="103"/>
      <c r="FJ28" s="103"/>
      <c r="FK28" s="103"/>
      <c r="FL28" s="103"/>
      <c r="FM28" s="103"/>
      <c r="FN28" s="103"/>
      <c r="FO28" s="103"/>
      <c r="FP28" s="103"/>
      <c r="FQ28" s="103"/>
      <c r="FR28" s="103"/>
      <c r="FS28" s="103"/>
      <c r="FT28" s="103"/>
      <c r="FU28" s="103"/>
      <c r="FV28" s="103"/>
      <c r="FW28" s="103"/>
      <c r="FX28" s="103"/>
      <c r="FY28" s="103"/>
      <c r="FZ28" s="103"/>
      <c r="GA28" s="103"/>
      <c r="GB28" s="103"/>
      <c r="GC28" s="103"/>
      <c r="GD28" s="103"/>
      <c r="GE28" s="103"/>
      <c r="GF28" s="103"/>
      <c r="GG28" s="103"/>
      <c r="GH28" s="103"/>
      <c r="GI28" s="103"/>
      <c r="GJ28" s="103"/>
      <c r="GK28" s="103"/>
      <c r="GL28" s="103"/>
      <c r="GM28" s="103"/>
      <c r="GN28" s="103"/>
      <c r="GO28" s="103"/>
      <c r="GP28" s="103"/>
      <c r="GQ28" s="103"/>
      <c r="GR28" s="103"/>
      <c r="GS28" s="103"/>
      <c r="GT28" s="103"/>
      <c r="GU28" s="103"/>
      <c r="GV28" s="103"/>
      <c r="GW28" s="103"/>
      <c r="GX28" s="103"/>
      <c r="GY28" s="103"/>
      <c r="GZ28" s="103"/>
      <c r="HA28" s="103"/>
      <c r="HB28" s="103"/>
      <c r="HC28" s="103"/>
      <c r="HD28" s="103"/>
      <c r="HE28" s="103"/>
      <c r="HF28" s="103"/>
      <c r="HG28" s="103"/>
      <c r="HH28" s="103"/>
      <c r="HI28" s="103"/>
      <c r="HJ28" s="103"/>
      <c r="HK28" s="103"/>
      <c r="HL28" s="103"/>
      <c r="HM28" s="103"/>
      <c r="HN28" s="103"/>
      <c r="HO28" s="103"/>
      <c r="HP28" s="103"/>
      <c r="HQ28" s="103"/>
      <c r="HR28" s="103"/>
      <c r="HS28" s="103"/>
      <c r="HT28" s="103"/>
      <c r="HU28" s="103"/>
      <c r="HV28" s="103"/>
      <c r="HW28" s="103"/>
      <c r="HX28" s="103"/>
      <c r="HY28" s="103"/>
      <c r="HZ28" s="103"/>
      <c r="IA28" s="103"/>
      <c r="IB28" s="103"/>
      <c r="IC28" s="103"/>
      <c r="ID28" s="103"/>
      <c r="IE28" s="103"/>
      <c r="IF28" s="103"/>
      <c r="IG28" s="103"/>
      <c r="IH28" s="103"/>
      <c r="II28" s="103"/>
      <c r="IJ28" s="103"/>
      <c r="IK28" s="103"/>
      <c r="IL28" s="103"/>
      <c r="IM28" s="103"/>
      <c r="IN28" s="103"/>
      <c r="IO28" s="103"/>
      <c r="IP28" s="103"/>
      <c r="IQ28" s="103"/>
      <c r="IR28" s="103"/>
      <c r="IS28" s="103"/>
      <c r="IT28" s="103"/>
      <c r="IU28" s="103"/>
      <c r="IV28" s="103"/>
    </row>
    <row r="29" spans="1:256" ht="15.75">
      <c r="A29" s="147">
        <v>25</v>
      </c>
      <c r="B29" s="141" t="s">
        <v>289</v>
      </c>
      <c r="C29" s="148">
        <v>7232</v>
      </c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  <c r="BO29" s="103"/>
      <c r="BP29" s="103"/>
      <c r="BQ29" s="103"/>
      <c r="BR29" s="103"/>
      <c r="BS29" s="103"/>
      <c r="BT29" s="103"/>
      <c r="BU29" s="103"/>
      <c r="BV29" s="103"/>
      <c r="BW29" s="103"/>
      <c r="BX29" s="103"/>
      <c r="BY29" s="103"/>
      <c r="BZ29" s="103"/>
      <c r="CA29" s="103"/>
      <c r="CB29" s="103"/>
      <c r="CC29" s="103"/>
      <c r="CD29" s="103"/>
      <c r="CE29" s="103"/>
      <c r="CF29" s="103"/>
      <c r="CG29" s="103"/>
      <c r="CH29" s="103"/>
      <c r="CI29" s="103"/>
      <c r="CJ29" s="103"/>
      <c r="CK29" s="103"/>
      <c r="CL29" s="103"/>
      <c r="CM29" s="103"/>
      <c r="CN29" s="103"/>
      <c r="CO29" s="103"/>
      <c r="CP29" s="103"/>
      <c r="CQ29" s="103"/>
      <c r="CR29" s="103"/>
      <c r="CS29" s="103"/>
      <c r="CT29" s="103"/>
      <c r="CU29" s="103"/>
      <c r="CV29" s="103"/>
      <c r="CW29" s="103"/>
      <c r="CX29" s="103"/>
      <c r="CY29" s="103"/>
      <c r="CZ29" s="103"/>
      <c r="DA29" s="103"/>
      <c r="DB29" s="103"/>
      <c r="DC29" s="103"/>
      <c r="DD29" s="103"/>
      <c r="DE29" s="103"/>
      <c r="DF29" s="103"/>
      <c r="DG29" s="103"/>
      <c r="DH29" s="103"/>
      <c r="DI29" s="103"/>
      <c r="DJ29" s="103"/>
      <c r="DK29" s="103"/>
      <c r="DL29" s="103"/>
      <c r="DM29" s="103"/>
      <c r="DN29" s="103"/>
      <c r="DO29" s="103"/>
      <c r="DP29" s="103"/>
      <c r="DQ29" s="103"/>
      <c r="DR29" s="103"/>
      <c r="DS29" s="103"/>
      <c r="DT29" s="103"/>
      <c r="DU29" s="103"/>
      <c r="DV29" s="103"/>
      <c r="DW29" s="103"/>
      <c r="DX29" s="103"/>
      <c r="DY29" s="103"/>
      <c r="DZ29" s="103"/>
      <c r="EA29" s="103"/>
      <c r="EB29" s="103"/>
      <c r="EC29" s="103"/>
      <c r="ED29" s="103"/>
      <c r="EE29" s="103"/>
      <c r="EF29" s="103"/>
      <c r="EG29" s="103"/>
      <c r="EH29" s="103"/>
      <c r="EI29" s="103"/>
      <c r="EJ29" s="103"/>
      <c r="EK29" s="103"/>
      <c r="EL29" s="103"/>
      <c r="EM29" s="103"/>
      <c r="EN29" s="103"/>
      <c r="EO29" s="103"/>
      <c r="EP29" s="103"/>
      <c r="EQ29" s="103"/>
      <c r="ER29" s="103"/>
      <c r="ES29" s="103"/>
      <c r="ET29" s="103"/>
      <c r="EU29" s="103"/>
      <c r="EV29" s="103"/>
      <c r="EW29" s="103"/>
      <c r="EX29" s="103"/>
      <c r="EY29" s="103"/>
      <c r="EZ29" s="103"/>
      <c r="FA29" s="103"/>
      <c r="FB29" s="103"/>
      <c r="FC29" s="103"/>
      <c r="FD29" s="103"/>
      <c r="FE29" s="103"/>
      <c r="FF29" s="103"/>
      <c r="FG29" s="103"/>
      <c r="FH29" s="103"/>
      <c r="FI29" s="103"/>
      <c r="FJ29" s="103"/>
      <c r="FK29" s="103"/>
      <c r="FL29" s="103"/>
      <c r="FM29" s="103"/>
      <c r="FN29" s="103"/>
      <c r="FO29" s="103"/>
      <c r="FP29" s="103"/>
      <c r="FQ29" s="103"/>
      <c r="FR29" s="103"/>
      <c r="FS29" s="103"/>
      <c r="FT29" s="103"/>
      <c r="FU29" s="103"/>
      <c r="FV29" s="103"/>
      <c r="FW29" s="103"/>
      <c r="FX29" s="103"/>
      <c r="FY29" s="103"/>
      <c r="FZ29" s="103"/>
      <c r="GA29" s="103"/>
      <c r="GB29" s="103"/>
      <c r="GC29" s="103"/>
      <c r="GD29" s="103"/>
      <c r="GE29" s="103"/>
      <c r="GF29" s="103"/>
      <c r="GG29" s="103"/>
      <c r="GH29" s="103"/>
      <c r="GI29" s="103"/>
      <c r="GJ29" s="103"/>
      <c r="GK29" s="103"/>
      <c r="GL29" s="103"/>
      <c r="GM29" s="103"/>
      <c r="GN29" s="103"/>
      <c r="GO29" s="103"/>
      <c r="GP29" s="103"/>
      <c r="GQ29" s="103"/>
      <c r="GR29" s="103"/>
      <c r="GS29" s="103"/>
      <c r="GT29" s="103"/>
      <c r="GU29" s="103"/>
      <c r="GV29" s="103"/>
      <c r="GW29" s="103"/>
      <c r="GX29" s="103"/>
      <c r="GY29" s="103"/>
      <c r="GZ29" s="103"/>
      <c r="HA29" s="103"/>
      <c r="HB29" s="103"/>
      <c r="HC29" s="103"/>
      <c r="HD29" s="103"/>
      <c r="HE29" s="103"/>
      <c r="HF29" s="103"/>
      <c r="HG29" s="103"/>
      <c r="HH29" s="103"/>
      <c r="HI29" s="103"/>
      <c r="HJ29" s="103"/>
      <c r="HK29" s="103"/>
      <c r="HL29" s="103"/>
      <c r="HM29" s="103"/>
      <c r="HN29" s="103"/>
      <c r="HO29" s="103"/>
      <c r="HP29" s="103"/>
      <c r="HQ29" s="103"/>
      <c r="HR29" s="103"/>
      <c r="HS29" s="103"/>
      <c r="HT29" s="103"/>
      <c r="HU29" s="103"/>
      <c r="HV29" s="103"/>
      <c r="HW29" s="103"/>
      <c r="HX29" s="103"/>
      <c r="HY29" s="103"/>
      <c r="HZ29" s="103"/>
      <c r="IA29" s="103"/>
      <c r="IB29" s="103"/>
      <c r="IC29" s="103"/>
      <c r="ID29" s="103"/>
      <c r="IE29" s="103"/>
      <c r="IF29" s="103"/>
      <c r="IG29" s="103"/>
      <c r="IH29" s="103"/>
      <c r="II29" s="103"/>
      <c r="IJ29" s="103"/>
      <c r="IK29" s="103"/>
      <c r="IL29" s="103"/>
      <c r="IM29" s="103"/>
      <c r="IN29" s="103"/>
      <c r="IO29" s="103"/>
      <c r="IP29" s="103"/>
      <c r="IQ29" s="103"/>
      <c r="IR29" s="103"/>
      <c r="IS29" s="103"/>
      <c r="IT29" s="103"/>
      <c r="IU29" s="103"/>
      <c r="IV29" s="103"/>
    </row>
    <row r="30" spans="1:256" ht="15.75">
      <c r="A30" s="147">
        <v>26</v>
      </c>
      <c r="B30" s="141" t="s">
        <v>164</v>
      </c>
      <c r="C30" s="148">
        <v>7000</v>
      </c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/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/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3"/>
      <c r="DF30" s="103"/>
      <c r="DG30" s="103"/>
      <c r="DH30" s="103"/>
      <c r="DI30" s="103"/>
      <c r="DJ30" s="103"/>
      <c r="DK30" s="103"/>
      <c r="DL30" s="103"/>
      <c r="DM30" s="103"/>
      <c r="DN30" s="103"/>
      <c r="DO30" s="103"/>
      <c r="DP30" s="103"/>
      <c r="DQ30" s="103"/>
      <c r="DR30" s="103"/>
      <c r="DS30" s="103"/>
      <c r="DT30" s="103"/>
      <c r="DU30" s="103"/>
      <c r="DV30" s="103"/>
      <c r="DW30" s="103"/>
      <c r="DX30" s="103"/>
      <c r="DY30" s="103"/>
      <c r="DZ30" s="103"/>
      <c r="EA30" s="103"/>
      <c r="EB30" s="103"/>
      <c r="EC30" s="103"/>
      <c r="ED30" s="103"/>
      <c r="EE30" s="103"/>
      <c r="EF30" s="103"/>
      <c r="EG30" s="103"/>
      <c r="EH30" s="103"/>
      <c r="EI30" s="103"/>
      <c r="EJ30" s="103"/>
      <c r="EK30" s="103"/>
      <c r="EL30" s="103"/>
      <c r="EM30" s="103"/>
      <c r="EN30" s="103"/>
      <c r="EO30" s="103"/>
      <c r="EP30" s="103"/>
      <c r="EQ30" s="103"/>
      <c r="ER30" s="103"/>
      <c r="ES30" s="103"/>
      <c r="ET30" s="103"/>
      <c r="EU30" s="103"/>
      <c r="EV30" s="103"/>
      <c r="EW30" s="103"/>
      <c r="EX30" s="103"/>
      <c r="EY30" s="103"/>
      <c r="EZ30" s="103"/>
      <c r="FA30" s="103"/>
      <c r="FB30" s="103"/>
      <c r="FC30" s="103"/>
      <c r="FD30" s="103"/>
      <c r="FE30" s="103"/>
      <c r="FF30" s="103"/>
      <c r="FG30" s="103"/>
      <c r="FH30" s="103"/>
      <c r="FI30" s="103"/>
      <c r="FJ30" s="103"/>
      <c r="FK30" s="103"/>
      <c r="FL30" s="103"/>
      <c r="FM30" s="103"/>
      <c r="FN30" s="103"/>
      <c r="FO30" s="103"/>
      <c r="FP30" s="103"/>
      <c r="FQ30" s="103"/>
      <c r="FR30" s="103"/>
      <c r="FS30" s="103"/>
      <c r="FT30" s="103"/>
      <c r="FU30" s="103"/>
      <c r="FV30" s="103"/>
      <c r="FW30" s="103"/>
      <c r="FX30" s="103"/>
      <c r="FY30" s="103"/>
      <c r="FZ30" s="103"/>
      <c r="GA30" s="103"/>
      <c r="GB30" s="103"/>
      <c r="GC30" s="103"/>
      <c r="GD30" s="103"/>
      <c r="GE30" s="103"/>
      <c r="GF30" s="103"/>
      <c r="GG30" s="103"/>
      <c r="GH30" s="103"/>
      <c r="GI30" s="103"/>
      <c r="GJ30" s="103"/>
      <c r="GK30" s="103"/>
      <c r="GL30" s="103"/>
      <c r="GM30" s="103"/>
      <c r="GN30" s="103"/>
      <c r="GO30" s="103"/>
      <c r="GP30" s="103"/>
      <c r="GQ30" s="103"/>
      <c r="GR30" s="103"/>
      <c r="GS30" s="103"/>
      <c r="GT30" s="103"/>
      <c r="GU30" s="103"/>
      <c r="GV30" s="103"/>
      <c r="GW30" s="103"/>
      <c r="GX30" s="103"/>
      <c r="GY30" s="103"/>
      <c r="GZ30" s="103"/>
      <c r="HA30" s="103"/>
      <c r="HB30" s="103"/>
      <c r="HC30" s="103"/>
      <c r="HD30" s="103"/>
      <c r="HE30" s="103"/>
      <c r="HF30" s="103"/>
      <c r="HG30" s="103"/>
      <c r="HH30" s="103"/>
      <c r="HI30" s="103"/>
      <c r="HJ30" s="103"/>
      <c r="HK30" s="103"/>
      <c r="HL30" s="103"/>
      <c r="HM30" s="103"/>
      <c r="HN30" s="103"/>
      <c r="HO30" s="103"/>
      <c r="HP30" s="103"/>
      <c r="HQ30" s="103"/>
      <c r="HR30" s="103"/>
      <c r="HS30" s="103"/>
      <c r="HT30" s="103"/>
      <c r="HU30" s="103"/>
      <c r="HV30" s="103"/>
      <c r="HW30" s="103"/>
      <c r="HX30" s="103"/>
      <c r="HY30" s="103"/>
      <c r="HZ30" s="103"/>
      <c r="IA30" s="103"/>
      <c r="IB30" s="103"/>
      <c r="IC30" s="103"/>
      <c r="ID30" s="103"/>
      <c r="IE30" s="103"/>
      <c r="IF30" s="103"/>
      <c r="IG30" s="103"/>
      <c r="IH30" s="103"/>
      <c r="II30" s="103"/>
      <c r="IJ30" s="103"/>
      <c r="IK30" s="103"/>
      <c r="IL30" s="103"/>
      <c r="IM30" s="103"/>
      <c r="IN30" s="103"/>
      <c r="IO30" s="103"/>
      <c r="IP30" s="103"/>
      <c r="IQ30" s="103"/>
      <c r="IR30" s="103"/>
      <c r="IS30" s="103"/>
      <c r="IT30" s="103"/>
      <c r="IU30" s="103"/>
      <c r="IV30" s="103"/>
    </row>
    <row r="31" spans="1:256" ht="17.25" customHeight="1">
      <c r="A31" s="147">
        <v>27</v>
      </c>
      <c r="B31" s="141" t="s">
        <v>213</v>
      </c>
      <c r="C31" s="148">
        <v>7000</v>
      </c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  <c r="BQ31" s="103"/>
      <c r="BR31" s="103"/>
      <c r="BS31" s="103"/>
      <c r="BT31" s="103"/>
      <c r="BU31" s="103"/>
      <c r="BV31" s="103"/>
      <c r="BW31" s="103"/>
      <c r="BX31" s="103"/>
      <c r="BY31" s="103"/>
      <c r="BZ31" s="103"/>
      <c r="CA31" s="103"/>
      <c r="CB31" s="103"/>
      <c r="CC31" s="103"/>
      <c r="CD31" s="103"/>
      <c r="CE31" s="103"/>
      <c r="CF31" s="103"/>
      <c r="CG31" s="103"/>
      <c r="CH31" s="103"/>
      <c r="CI31" s="103"/>
      <c r="CJ31" s="103"/>
      <c r="CK31" s="103"/>
      <c r="CL31" s="103"/>
      <c r="CM31" s="103"/>
      <c r="CN31" s="103"/>
      <c r="CO31" s="103"/>
      <c r="CP31" s="103"/>
      <c r="CQ31" s="103"/>
      <c r="CR31" s="103"/>
      <c r="CS31" s="103"/>
      <c r="CT31" s="103"/>
      <c r="CU31" s="103"/>
      <c r="CV31" s="103"/>
      <c r="CW31" s="103"/>
      <c r="CX31" s="103"/>
      <c r="CY31" s="103"/>
      <c r="CZ31" s="103"/>
      <c r="DA31" s="103"/>
      <c r="DB31" s="103"/>
      <c r="DC31" s="103"/>
      <c r="DD31" s="103"/>
      <c r="DE31" s="103"/>
      <c r="DF31" s="103"/>
      <c r="DG31" s="103"/>
      <c r="DH31" s="103"/>
      <c r="DI31" s="103"/>
      <c r="DJ31" s="103"/>
      <c r="DK31" s="103"/>
      <c r="DL31" s="103"/>
      <c r="DM31" s="103"/>
      <c r="DN31" s="103"/>
      <c r="DO31" s="103"/>
      <c r="DP31" s="103"/>
      <c r="DQ31" s="103"/>
      <c r="DR31" s="103"/>
      <c r="DS31" s="103"/>
      <c r="DT31" s="103"/>
      <c r="DU31" s="103"/>
      <c r="DV31" s="103"/>
      <c r="DW31" s="103"/>
      <c r="DX31" s="103"/>
      <c r="DY31" s="103"/>
      <c r="DZ31" s="103"/>
      <c r="EA31" s="103"/>
      <c r="EB31" s="103"/>
      <c r="EC31" s="103"/>
      <c r="ED31" s="103"/>
      <c r="EE31" s="103"/>
      <c r="EF31" s="103"/>
      <c r="EG31" s="103"/>
      <c r="EH31" s="103"/>
      <c r="EI31" s="103"/>
      <c r="EJ31" s="103"/>
      <c r="EK31" s="103"/>
      <c r="EL31" s="103"/>
      <c r="EM31" s="103"/>
      <c r="EN31" s="103"/>
      <c r="EO31" s="103"/>
      <c r="EP31" s="103"/>
      <c r="EQ31" s="103"/>
      <c r="ER31" s="103"/>
      <c r="ES31" s="103"/>
      <c r="ET31" s="103"/>
      <c r="EU31" s="103"/>
      <c r="EV31" s="103"/>
      <c r="EW31" s="103"/>
      <c r="EX31" s="103"/>
      <c r="EY31" s="103"/>
      <c r="EZ31" s="103"/>
      <c r="FA31" s="103"/>
      <c r="FB31" s="103"/>
      <c r="FC31" s="103"/>
      <c r="FD31" s="103"/>
      <c r="FE31" s="103"/>
      <c r="FF31" s="103"/>
      <c r="FG31" s="103"/>
      <c r="FH31" s="103"/>
      <c r="FI31" s="103"/>
      <c r="FJ31" s="103"/>
      <c r="FK31" s="103"/>
      <c r="FL31" s="103"/>
      <c r="FM31" s="103"/>
      <c r="FN31" s="103"/>
      <c r="FO31" s="103"/>
      <c r="FP31" s="103"/>
      <c r="FQ31" s="103"/>
      <c r="FR31" s="103"/>
      <c r="FS31" s="103"/>
      <c r="FT31" s="103"/>
      <c r="FU31" s="103"/>
      <c r="FV31" s="103"/>
      <c r="FW31" s="103"/>
      <c r="FX31" s="103"/>
      <c r="FY31" s="103"/>
      <c r="FZ31" s="103"/>
      <c r="GA31" s="103"/>
      <c r="GB31" s="103"/>
      <c r="GC31" s="103"/>
      <c r="GD31" s="103"/>
      <c r="GE31" s="103"/>
      <c r="GF31" s="103"/>
      <c r="GG31" s="103"/>
      <c r="GH31" s="103"/>
      <c r="GI31" s="103"/>
      <c r="GJ31" s="103"/>
      <c r="GK31" s="103"/>
      <c r="GL31" s="103"/>
      <c r="GM31" s="103"/>
      <c r="GN31" s="103"/>
      <c r="GO31" s="103"/>
      <c r="GP31" s="103"/>
      <c r="GQ31" s="103"/>
      <c r="GR31" s="103"/>
      <c r="GS31" s="103"/>
      <c r="GT31" s="103"/>
      <c r="GU31" s="103"/>
      <c r="GV31" s="103"/>
      <c r="GW31" s="103"/>
      <c r="GX31" s="103"/>
      <c r="GY31" s="103"/>
      <c r="GZ31" s="103"/>
      <c r="HA31" s="103"/>
      <c r="HB31" s="103"/>
      <c r="HC31" s="103"/>
      <c r="HD31" s="103"/>
      <c r="HE31" s="103"/>
      <c r="HF31" s="103"/>
      <c r="HG31" s="103"/>
      <c r="HH31" s="103"/>
      <c r="HI31" s="103"/>
      <c r="HJ31" s="103"/>
      <c r="HK31" s="103"/>
      <c r="HL31" s="103"/>
      <c r="HM31" s="103"/>
      <c r="HN31" s="103"/>
      <c r="HO31" s="103"/>
      <c r="HP31" s="103"/>
      <c r="HQ31" s="103"/>
      <c r="HR31" s="103"/>
      <c r="HS31" s="103"/>
      <c r="HT31" s="103"/>
      <c r="HU31" s="103"/>
      <c r="HV31" s="103"/>
      <c r="HW31" s="103"/>
      <c r="HX31" s="103"/>
      <c r="HY31" s="103"/>
      <c r="HZ31" s="103"/>
      <c r="IA31" s="103"/>
      <c r="IB31" s="103"/>
      <c r="IC31" s="103"/>
      <c r="ID31" s="103"/>
      <c r="IE31" s="103"/>
      <c r="IF31" s="103"/>
      <c r="IG31" s="103"/>
      <c r="IH31" s="103"/>
      <c r="II31" s="103"/>
      <c r="IJ31" s="103"/>
      <c r="IK31" s="103"/>
      <c r="IL31" s="103"/>
      <c r="IM31" s="103"/>
      <c r="IN31" s="103"/>
      <c r="IO31" s="103"/>
      <c r="IP31" s="103"/>
      <c r="IQ31" s="103"/>
      <c r="IR31" s="103"/>
      <c r="IS31" s="103"/>
      <c r="IT31" s="103"/>
      <c r="IU31" s="103"/>
      <c r="IV31" s="103"/>
    </row>
    <row r="32" spans="1:256" ht="15.75">
      <c r="A32" s="147">
        <v>28</v>
      </c>
      <c r="B32" s="141" t="s">
        <v>261</v>
      </c>
      <c r="C32" s="148">
        <v>7000</v>
      </c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3"/>
      <c r="BR32" s="103"/>
      <c r="BS32" s="103"/>
      <c r="BT32" s="103"/>
      <c r="BU32" s="103"/>
      <c r="BV32" s="103"/>
      <c r="BW32" s="103"/>
      <c r="BX32" s="103"/>
      <c r="BY32" s="103"/>
      <c r="BZ32" s="103"/>
      <c r="CA32" s="103"/>
      <c r="CB32" s="103"/>
      <c r="CC32" s="103"/>
      <c r="CD32" s="103"/>
      <c r="CE32" s="103"/>
      <c r="CF32" s="103"/>
      <c r="CG32" s="103"/>
      <c r="CH32" s="103"/>
      <c r="CI32" s="103"/>
      <c r="CJ32" s="103"/>
      <c r="CK32" s="103"/>
      <c r="CL32" s="103"/>
      <c r="CM32" s="103"/>
      <c r="CN32" s="103"/>
      <c r="CO32" s="103"/>
      <c r="CP32" s="103"/>
      <c r="CQ32" s="103"/>
      <c r="CR32" s="103"/>
      <c r="CS32" s="103"/>
      <c r="CT32" s="103"/>
      <c r="CU32" s="103"/>
      <c r="CV32" s="103"/>
      <c r="CW32" s="103"/>
      <c r="CX32" s="103"/>
      <c r="CY32" s="103"/>
      <c r="CZ32" s="103"/>
      <c r="DA32" s="103"/>
      <c r="DB32" s="103"/>
      <c r="DC32" s="103"/>
      <c r="DD32" s="103"/>
      <c r="DE32" s="103"/>
      <c r="DF32" s="103"/>
      <c r="DG32" s="103"/>
      <c r="DH32" s="103"/>
      <c r="DI32" s="103"/>
      <c r="DJ32" s="103"/>
      <c r="DK32" s="103"/>
      <c r="DL32" s="103"/>
      <c r="DM32" s="103"/>
      <c r="DN32" s="103"/>
      <c r="DO32" s="103"/>
      <c r="DP32" s="103"/>
      <c r="DQ32" s="103"/>
      <c r="DR32" s="103"/>
      <c r="DS32" s="103"/>
      <c r="DT32" s="103"/>
      <c r="DU32" s="103"/>
      <c r="DV32" s="103"/>
      <c r="DW32" s="103"/>
      <c r="DX32" s="103"/>
      <c r="DY32" s="103"/>
      <c r="DZ32" s="103"/>
      <c r="EA32" s="103"/>
      <c r="EB32" s="103"/>
      <c r="EC32" s="103"/>
      <c r="ED32" s="103"/>
      <c r="EE32" s="103"/>
      <c r="EF32" s="103"/>
      <c r="EG32" s="103"/>
      <c r="EH32" s="103"/>
      <c r="EI32" s="103"/>
      <c r="EJ32" s="103"/>
      <c r="EK32" s="103"/>
      <c r="EL32" s="103"/>
      <c r="EM32" s="103"/>
      <c r="EN32" s="103"/>
      <c r="EO32" s="103"/>
      <c r="EP32" s="103"/>
      <c r="EQ32" s="103"/>
      <c r="ER32" s="103"/>
      <c r="ES32" s="103"/>
      <c r="ET32" s="103"/>
      <c r="EU32" s="103"/>
      <c r="EV32" s="103"/>
      <c r="EW32" s="103"/>
      <c r="EX32" s="103"/>
      <c r="EY32" s="103"/>
      <c r="EZ32" s="103"/>
      <c r="FA32" s="103"/>
      <c r="FB32" s="103"/>
      <c r="FC32" s="103"/>
      <c r="FD32" s="103"/>
      <c r="FE32" s="103"/>
      <c r="FF32" s="103"/>
      <c r="FG32" s="103"/>
      <c r="FH32" s="103"/>
      <c r="FI32" s="103"/>
      <c r="FJ32" s="103"/>
      <c r="FK32" s="103"/>
      <c r="FL32" s="103"/>
      <c r="FM32" s="103"/>
      <c r="FN32" s="103"/>
      <c r="FO32" s="103"/>
      <c r="FP32" s="103"/>
      <c r="FQ32" s="103"/>
      <c r="FR32" s="103"/>
      <c r="FS32" s="103"/>
      <c r="FT32" s="103"/>
      <c r="FU32" s="103"/>
      <c r="FV32" s="103"/>
      <c r="FW32" s="103"/>
      <c r="FX32" s="103"/>
      <c r="FY32" s="103"/>
      <c r="FZ32" s="103"/>
      <c r="GA32" s="103"/>
      <c r="GB32" s="103"/>
      <c r="GC32" s="103"/>
      <c r="GD32" s="103"/>
      <c r="GE32" s="103"/>
      <c r="GF32" s="103"/>
      <c r="GG32" s="103"/>
      <c r="GH32" s="103"/>
      <c r="GI32" s="103"/>
      <c r="GJ32" s="103"/>
      <c r="GK32" s="103"/>
      <c r="GL32" s="103"/>
      <c r="GM32" s="103"/>
      <c r="GN32" s="103"/>
      <c r="GO32" s="103"/>
      <c r="GP32" s="103"/>
      <c r="GQ32" s="103"/>
      <c r="GR32" s="103"/>
      <c r="GS32" s="103"/>
      <c r="GT32" s="103"/>
      <c r="GU32" s="103"/>
      <c r="GV32" s="103"/>
      <c r="GW32" s="103"/>
      <c r="GX32" s="103"/>
      <c r="GY32" s="103"/>
      <c r="GZ32" s="103"/>
      <c r="HA32" s="103"/>
      <c r="HB32" s="103"/>
      <c r="HC32" s="103"/>
      <c r="HD32" s="103"/>
      <c r="HE32" s="103"/>
      <c r="HF32" s="103"/>
      <c r="HG32" s="103"/>
      <c r="HH32" s="103"/>
      <c r="HI32" s="103"/>
      <c r="HJ32" s="103"/>
      <c r="HK32" s="103"/>
      <c r="HL32" s="103"/>
      <c r="HM32" s="103"/>
      <c r="HN32" s="103"/>
      <c r="HO32" s="103"/>
      <c r="HP32" s="103"/>
      <c r="HQ32" s="103"/>
      <c r="HR32" s="103"/>
      <c r="HS32" s="103"/>
      <c r="HT32" s="103"/>
      <c r="HU32" s="103"/>
      <c r="HV32" s="103"/>
      <c r="HW32" s="103"/>
      <c r="HX32" s="103"/>
      <c r="HY32" s="103"/>
      <c r="HZ32" s="103"/>
      <c r="IA32" s="103"/>
      <c r="IB32" s="103"/>
      <c r="IC32" s="103"/>
      <c r="ID32" s="103"/>
      <c r="IE32" s="103"/>
      <c r="IF32" s="103"/>
      <c r="IG32" s="103"/>
      <c r="IH32" s="103"/>
      <c r="II32" s="103"/>
      <c r="IJ32" s="103"/>
      <c r="IK32" s="103"/>
      <c r="IL32" s="103"/>
      <c r="IM32" s="103"/>
      <c r="IN32" s="103"/>
      <c r="IO32" s="103"/>
      <c r="IP32" s="103"/>
      <c r="IQ32" s="103"/>
      <c r="IR32" s="103"/>
      <c r="IS32" s="103"/>
      <c r="IT32" s="103"/>
      <c r="IU32" s="103"/>
      <c r="IV32" s="103"/>
    </row>
    <row r="33" spans="1:256" ht="17.25" customHeight="1">
      <c r="A33" s="147">
        <v>29</v>
      </c>
      <c r="B33" s="164" t="s">
        <v>290</v>
      </c>
      <c r="C33" s="148">
        <v>7000</v>
      </c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3"/>
      <c r="BO33" s="103"/>
      <c r="BP33" s="103"/>
      <c r="BQ33" s="103"/>
      <c r="BR33" s="103"/>
      <c r="BS33" s="103"/>
      <c r="BT33" s="103"/>
      <c r="BU33" s="103"/>
      <c r="BV33" s="103"/>
      <c r="BW33" s="103"/>
      <c r="BX33" s="103"/>
      <c r="BY33" s="103"/>
      <c r="BZ33" s="103"/>
      <c r="CA33" s="103"/>
      <c r="CB33" s="103"/>
      <c r="CC33" s="103"/>
      <c r="CD33" s="103"/>
      <c r="CE33" s="103"/>
      <c r="CF33" s="103"/>
      <c r="CG33" s="103"/>
      <c r="CH33" s="103"/>
      <c r="CI33" s="103"/>
      <c r="CJ33" s="103"/>
      <c r="CK33" s="103"/>
      <c r="CL33" s="103"/>
      <c r="CM33" s="103"/>
      <c r="CN33" s="103"/>
      <c r="CO33" s="103"/>
      <c r="CP33" s="103"/>
      <c r="CQ33" s="103"/>
      <c r="CR33" s="103"/>
      <c r="CS33" s="103"/>
      <c r="CT33" s="103"/>
      <c r="CU33" s="103"/>
      <c r="CV33" s="103"/>
      <c r="CW33" s="103"/>
      <c r="CX33" s="103"/>
      <c r="CY33" s="103"/>
      <c r="CZ33" s="103"/>
      <c r="DA33" s="103"/>
      <c r="DB33" s="103"/>
      <c r="DC33" s="103"/>
      <c r="DD33" s="103"/>
      <c r="DE33" s="103"/>
      <c r="DF33" s="103"/>
      <c r="DG33" s="103"/>
      <c r="DH33" s="103"/>
      <c r="DI33" s="103"/>
      <c r="DJ33" s="103"/>
      <c r="DK33" s="103"/>
      <c r="DL33" s="103"/>
      <c r="DM33" s="103"/>
      <c r="DN33" s="103"/>
      <c r="DO33" s="103"/>
      <c r="DP33" s="103"/>
      <c r="DQ33" s="103"/>
      <c r="DR33" s="103"/>
      <c r="DS33" s="103"/>
      <c r="DT33" s="103"/>
      <c r="DU33" s="103"/>
      <c r="DV33" s="103"/>
      <c r="DW33" s="103"/>
      <c r="DX33" s="103"/>
      <c r="DY33" s="103"/>
      <c r="DZ33" s="103"/>
      <c r="EA33" s="103"/>
      <c r="EB33" s="103"/>
      <c r="EC33" s="103"/>
      <c r="ED33" s="103"/>
      <c r="EE33" s="103"/>
      <c r="EF33" s="103"/>
      <c r="EG33" s="103"/>
      <c r="EH33" s="103"/>
      <c r="EI33" s="103"/>
      <c r="EJ33" s="103"/>
      <c r="EK33" s="103"/>
      <c r="EL33" s="103"/>
      <c r="EM33" s="103"/>
      <c r="EN33" s="103"/>
      <c r="EO33" s="103"/>
      <c r="EP33" s="103"/>
      <c r="EQ33" s="103"/>
      <c r="ER33" s="103"/>
      <c r="ES33" s="103"/>
      <c r="ET33" s="103"/>
      <c r="EU33" s="103"/>
      <c r="EV33" s="103"/>
      <c r="EW33" s="103"/>
      <c r="EX33" s="103"/>
      <c r="EY33" s="103"/>
      <c r="EZ33" s="103"/>
      <c r="FA33" s="103"/>
      <c r="FB33" s="103"/>
      <c r="FC33" s="103"/>
      <c r="FD33" s="103"/>
      <c r="FE33" s="103"/>
      <c r="FF33" s="103"/>
      <c r="FG33" s="103"/>
      <c r="FH33" s="103"/>
      <c r="FI33" s="103"/>
      <c r="FJ33" s="103"/>
      <c r="FK33" s="103"/>
      <c r="FL33" s="103"/>
      <c r="FM33" s="103"/>
      <c r="FN33" s="103"/>
      <c r="FO33" s="103"/>
      <c r="FP33" s="103"/>
      <c r="FQ33" s="103"/>
      <c r="FR33" s="103"/>
      <c r="FS33" s="103"/>
      <c r="FT33" s="103"/>
      <c r="FU33" s="103"/>
      <c r="FV33" s="103"/>
      <c r="FW33" s="103"/>
      <c r="FX33" s="103"/>
      <c r="FY33" s="103"/>
      <c r="FZ33" s="103"/>
      <c r="GA33" s="103"/>
      <c r="GB33" s="103"/>
      <c r="GC33" s="103"/>
      <c r="GD33" s="103"/>
      <c r="GE33" s="103"/>
      <c r="GF33" s="103"/>
      <c r="GG33" s="103"/>
      <c r="GH33" s="103"/>
      <c r="GI33" s="103"/>
      <c r="GJ33" s="103"/>
      <c r="GK33" s="103"/>
      <c r="GL33" s="103"/>
      <c r="GM33" s="103"/>
      <c r="GN33" s="103"/>
      <c r="GO33" s="103"/>
      <c r="GP33" s="103"/>
      <c r="GQ33" s="103"/>
      <c r="GR33" s="103"/>
      <c r="GS33" s="103"/>
      <c r="GT33" s="103"/>
      <c r="GU33" s="103"/>
      <c r="GV33" s="103"/>
      <c r="GW33" s="103"/>
      <c r="GX33" s="103"/>
      <c r="GY33" s="103"/>
      <c r="GZ33" s="103"/>
      <c r="HA33" s="103"/>
      <c r="HB33" s="103"/>
      <c r="HC33" s="103"/>
      <c r="HD33" s="103"/>
      <c r="HE33" s="103"/>
      <c r="HF33" s="103"/>
      <c r="HG33" s="103"/>
      <c r="HH33" s="103"/>
      <c r="HI33" s="103"/>
      <c r="HJ33" s="103"/>
      <c r="HK33" s="103"/>
      <c r="HL33" s="103"/>
      <c r="HM33" s="103"/>
      <c r="HN33" s="103"/>
      <c r="HO33" s="103"/>
      <c r="HP33" s="103"/>
      <c r="HQ33" s="103"/>
      <c r="HR33" s="103"/>
      <c r="HS33" s="103"/>
      <c r="HT33" s="103"/>
      <c r="HU33" s="103"/>
      <c r="HV33" s="103"/>
      <c r="HW33" s="103"/>
      <c r="HX33" s="103"/>
      <c r="HY33" s="103"/>
      <c r="HZ33" s="103"/>
      <c r="IA33" s="103"/>
      <c r="IB33" s="103"/>
      <c r="IC33" s="103"/>
      <c r="ID33" s="103"/>
      <c r="IE33" s="103"/>
      <c r="IF33" s="103"/>
      <c r="IG33" s="103"/>
      <c r="IH33" s="103"/>
      <c r="II33" s="103"/>
      <c r="IJ33" s="103"/>
      <c r="IK33" s="103"/>
      <c r="IL33" s="103"/>
      <c r="IM33" s="103"/>
      <c r="IN33" s="103"/>
      <c r="IO33" s="103"/>
      <c r="IP33" s="103"/>
      <c r="IQ33" s="103"/>
      <c r="IR33" s="103"/>
      <c r="IS33" s="103"/>
      <c r="IT33" s="103"/>
      <c r="IU33" s="103"/>
      <c r="IV33" s="103"/>
    </row>
    <row r="34" spans="1:3" ht="17.25" customHeight="1">
      <c r="A34" s="147">
        <v>30</v>
      </c>
      <c r="B34" s="143" t="s">
        <v>265</v>
      </c>
      <c r="C34" s="149">
        <v>7000</v>
      </c>
    </row>
    <row r="35" spans="1:3" ht="15.75">
      <c r="A35" s="147">
        <v>31</v>
      </c>
      <c r="B35" s="143" t="s">
        <v>212</v>
      </c>
      <c r="C35" s="149">
        <v>6775</v>
      </c>
    </row>
    <row r="36" spans="1:3" ht="15.75">
      <c r="A36" s="147">
        <v>32</v>
      </c>
      <c r="B36" s="143" t="s">
        <v>300</v>
      </c>
      <c r="C36" s="149">
        <v>6618.5</v>
      </c>
    </row>
    <row r="37" spans="1:3" ht="15.75">
      <c r="A37" s="147">
        <v>33</v>
      </c>
      <c r="B37" s="143" t="s">
        <v>291</v>
      </c>
      <c r="C37" s="149">
        <v>6589</v>
      </c>
    </row>
    <row r="38" spans="1:3" ht="18" customHeight="1">
      <c r="A38" s="147">
        <v>34</v>
      </c>
      <c r="B38" s="143" t="s">
        <v>248</v>
      </c>
      <c r="C38" s="149">
        <v>6560</v>
      </c>
    </row>
    <row r="39" spans="1:3" ht="15.75" customHeight="1">
      <c r="A39" s="147">
        <v>35</v>
      </c>
      <c r="B39" s="143" t="s">
        <v>211</v>
      </c>
      <c r="C39" s="149">
        <v>6560</v>
      </c>
    </row>
    <row r="40" spans="1:3" ht="15.75">
      <c r="A40" s="147">
        <v>36</v>
      </c>
      <c r="B40" s="143" t="s">
        <v>201</v>
      </c>
      <c r="C40" s="149">
        <v>6533.33</v>
      </c>
    </row>
    <row r="41" spans="1:3" ht="15.75">
      <c r="A41" s="147">
        <v>37</v>
      </c>
      <c r="B41" s="143" t="s">
        <v>266</v>
      </c>
      <c r="C41" s="149">
        <v>6500</v>
      </c>
    </row>
    <row r="42" spans="1:3" ht="16.5" customHeight="1">
      <c r="A42" s="147">
        <v>38</v>
      </c>
      <c r="B42" s="143" t="s">
        <v>231</v>
      </c>
      <c r="C42" s="149">
        <v>6500</v>
      </c>
    </row>
    <row r="43" spans="1:3" ht="15.75" customHeight="1">
      <c r="A43" s="147">
        <v>39</v>
      </c>
      <c r="B43" s="143" t="s">
        <v>292</v>
      </c>
      <c r="C43" s="149">
        <v>6500</v>
      </c>
    </row>
    <row r="44" spans="1:3" ht="14.25" customHeight="1">
      <c r="A44" s="147">
        <v>40</v>
      </c>
      <c r="B44" s="143" t="s">
        <v>293</v>
      </c>
      <c r="C44" s="149">
        <v>6500</v>
      </c>
    </row>
    <row r="45" spans="1:3" ht="18" customHeight="1">
      <c r="A45" s="147">
        <v>41</v>
      </c>
      <c r="B45" s="143" t="s">
        <v>294</v>
      </c>
      <c r="C45" s="149">
        <v>6500</v>
      </c>
    </row>
    <row r="46" spans="1:3" ht="15.75">
      <c r="A46" s="147">
        <v>42</v>
      </c>
      <c r="B46" s="143" t="s">
        <v>136</v>
      </c>
      <c r="C46" s="149">
        <v>6495</v>
      </c>
    </row>
    <row r="47" spans="1:3" ht="15.75">
      <c r="A47" s="147">
        <v>43</v>
      </c>
      <c r="B47" s="143" t="s">
        <v>237</v>
      </c>
      <c r="C47" s="149">
        <v>6424</v>
      </c>
    </row>
    <row r="48" spans="1:3" ht="15.75" customHeight="1">
      <c r="A48" s="147">
        <v>44</v>
      </c>
      <c r="B48" s="143" t="s">
        <v>138</v>
      </c>
      <c r="C48" s="149">
        <v>6363</v>
      </c>
    </row>
    <row r="49" spans="1:3" ht="15.75">
      <c r="A49" s="147">
        <v>45</v>
      </c>
      <c r="B49" s="143" t="s">
        <v>244</v>
      </c>
      <c r="C49" s="149">
        <v>6334.5</v>
      </c>
    </row>
    <row r="50" spans="1:3" ht="15.75">
      <c r="A50" s="147">
        <v>46</v>
      </c>
      <c r="B50" s="143" t="s">
        <v>301</v>
      </c>
      <c r="C50" s="149">
        <v>6329.16</v>
      </c>
    </row>
    <row r="51" spans="1:3" ht="15.75">
      <c r="A51" s="147">
        <v>47</v>
      </c>
      <c r="B51" s="143" t="s">
        <v>257</v>
      </c>
      <c r="C51" s="149">
        <v>6289.2</v>
      </c>
    </row>
    <row r="52" spans="1:3" ht="15.75">
      <c r="A52" s="147">
        <v>48</v>
      </c>
      <c r="B52" s="143" t="s">
        <v>295</v>
      </c>
      <c r="C52" s="149">
        <v>6250</v>
      </c>
    </row>
    <row r="53" spans="1:3" ht="15" customHeight="1">
      <c r="A53" s="147">
        <v>49</v>
      </c>
      <c r="B53" s="143" t="s">
        <v>296</v>
      </c>
      <c r="C53" s="149">
        <v>6222.33</v>
      </c>
    </row>
    <row r="54" spans="1:3" ht="15.75" customHeight="1" thickBot="1">
      <c r="A54" s="150">
        <v>50</v>
      </c>
      <c r="B54" s="151" t="s">
        <v>181</v>
      </c>
      <c r="C54" s="152">
        <v>6200</v>
      </c>
    </row>
  </sheetData>
  <sheetProtection/>
  <mergeCells count="2">
    <mergeCell ref="B2:C2"/>
    <mergeCell ref="A1:C1"/>
  </mergeCells>
  <printOptions horizontalCentered="1"/>
  <pageMargins left="0.11811023622047245" right="0.2755905511811024" top="0.03937007874015748" bottom="0" header="0.31496062992125984" footer="0.1574803149606299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B130"/>
  <sheetViews>
    <sheetView zoomScale="75" zoomScaleNormal="75" zoomScaleSheetLayoutView="89" zoomScalePageLayoutView="0" workbookViewId="0" topLeftCell="A1">
      <selection activeCell="A135" sqref="A135"/>
    </sheetView>
  </sheetViews>
  <sheetFormatPr defaultColWidth="8.8515625" defaultRowHeight="15"/>
  <cols>
    <col min="1" max="1" width="60.8515625" style="80" customWidth="1"/>
    <col min="2" max="2" width="24.57421875" style="113" customWidth="1"/>
    <col min="3" max="16384" width="8.8515625" style="1" customWidth="1"/>
  </cols>
  <sheetData>
    <row r="1" spans="1:2" ht="62.25" customHeight="1">
      <c r="A1" s="197" t="s">
        <v>302</v>
      </c>
      <c r="B1" s="197"/>
    </row>
    <row r="2" spans="1:2" ht="14.25" customHeight="1">
      <c r="A2" s="198"/>
      <c r="B2" s="198"/>
    </row>
    <row r="3" spans="1:2" ht="44.25" customHeight="1" thickBot="1">
      <c r="A3" s="81" t="s">
        <v>44</v>
      </c>
      <c r="B3" s="104" t="s">
        <v>93</v>
      </c>
    </row>
    <row r="4" spans="1:2" ht="40.5" customHeight="1" thickTop="1">
      <c r="A4" s="105" t="s">
        <v>29</v>
      </c>
      <c r="B4" s="106">
        <v>5131</v>
      </c>
    </row>
    <row r="5" spans="1:2" ht="15.75" customHeight="1">
      <c r="A5" s="96" t="s">
        <v>287</v>
      </c>
      <c r="B5" s="107">
        <v>14300</v>
      </c>
    </row>
    <row r="6" spans="1:2" ht="15.75" customHeight="1">
      <c r="A6" s="96" t="s">
        <v>288</v>
      </c>
      <c r="B6" s="107">
        <v>11124.39</v>
      </c>
    </row>
    <row r="7" spans="1:2" ht="15.75" customHeight="1">
      <c r="A7" s="96" t="s">
        <v>297</v>
      </c>
      <c r="B7" s="107">
        <v>10400</v>
      </c>
    </row>
    <row r="8" spans="1:2" ht="15.75" customHeight="1">
      <c r="A8" s="96" t="s">
        <v>207</v>
      </c>
      <c r="B8" s="107">
        <v>10000</v>
      </c>
    </row>
    <row r="9" spans="1:2" ht="15.75" customHeight="1">
      <c r="A9" s="94" t="s">
        <v>143</v>
      </c>
      <c r="B9" s="108">
        <v>10000</v>
      </c>
    </row>
    <row r="10" spans="1:2" ht="15.75" customHeight="1">
      <c r="A10" s="94" t="s">
        <v>247</v>
      </c>
      <c r="B10" s="108">
        <v>9976</v>
      </c>
    </row>
    <row r="11" spans="1:2" ht="15.75" customHeight="1">
      <c r="A11" s="94" t="s">
        <v>232</v>
      </c>
      <c r="B11" s="108">
        <v>7825</v>
      </c>
    </row>
    <row r="12" spans="1:2" ht="15.75" customHeight="1">
      <c r="A12" s="94" t="s">
        <v>164</v>
      </c>
      <c r="B12" s="108">
        <v>7000</v>
      </c>
    </row>
    <row r="13" spans="1:2" ht="15.75" customHeight="1">
      <c r="A13" s="165" t="s">
        <v>212</v>
      </c>
      <c r="B13" s="166">
        <v>6775</v>
      </c>
    </row>
    <row r="14" spans="1:2" ht="15.75" customHeight="1">
      <c r="A14" s="165" t="s">
        <v>266</v>
      </c>
      <c r="B14" s="166">
        <v>6500</v>
      </c>
    </row>
    <row r="15" spans="1:2" ht="15.75" customHeight="1">
      <c r="A15" s="165" t="s">
        <v>136</v>
      </c>
      <c r="B15" s="166">
        <v>6495</v>
      </c>
    </row>
    <row r="16" spans="1:2" ht="15.75" customHeight="1">
      <c r="A16" s="109" t="s">
        <v>301</v>
      </c>
      <c r="B16" s="110">
        <v>6329.16</v>
      </c>
    </row>
    <row r="17" spans="1:2" ht="15.75" customHeight="1">
      <c r="A17" s="109" t="s">
        <v>303</v>
      </c>
      <c r="B17" s="110">
        <v>6000</v>
      </c>
    </row>
    <row r="18" spans="1:2" ht="15.75" customHeight="1" thickBot="1">
      <c r="A18" s="109" t="s">
        <v>304</v>
      </c>
      <c r="B18" s="110">
        <v>5960</v>
      </c>
    </row>
    <row r="19" spans="1:2" ht="22.5" customHeight="1" thickTop="1">
      <c r="A19" s="105" t="s">
        <v>3</v>
      </c>
      <c r="B19" s="106">
        <v>3822</v>
      </c>
    </row>
    <row r="20" spans="1:2" ht="15.75" customHeight="1">
      <c r="A20" s="96" t="s">
        <v>179</v>
      </c>
      <c r="B20" s="107">
        <v>8000</v>
      </c>
    </row>
    <row r="21" spans="1:2" ht="15.75" customHeight="1">
      <c r="A21" s="96" t="s">
        <v>137</v>
      </c>
      <c r="B21" s="107">
        <v>7750</v>
      </c>
    </row>
    <row r="22" spans="1:2" ht="15.75" customHeight="1">
      <c r="A22" s="96" t="s">
        <v>163</v>
      </c>
      <c r="B22" s="107">
        <v>7333.33</v>
      </c>
    </row>
    <row r="23" spans="1:2" ht="15.75" customHeight="1">
      <c r="A23" s="96" t="s">
        <v>299</v>
      </c>
      <c r="B23" s="107">
        <v>7315</v>
      </c>
    </row>
    <row r="24" spans="1:2" ht="15" customHeight="1">
      <c r="A24" s="96" t="s">
        <v>248</v>
      </c>
      <c r="B24" s="107">
        <v>6560</v>
      </c>
    </row>
    <row r="25" spans="1:2" ht="15.75" customHeight="1">
      <c r="A25" s="96" t="s">
        <v>138</v>
      </c>
      <c r="B25" s="107">
        <v>6363</v>
      </c>
    </row>
    <row r="26" spans="1:2" ht="15.75" customHeight="1">
      <c r="A26" s="96" t="s">
        <v>296</v>
      </c>
      <c r="B26" s="107">
        <v>6222.33</v>
      </c>
    </row>
    <row r="27" spans="1:2" ht="15.75" customHeight="1">
      <c r="A27" s="96" t="s">
        <v>182</v>
      </c>
      <c r="B27" s="107">
        <v>6185</v>
      </c>
    </row>
    <row r="28" spans="1:2" ht="15.75" customHeight="1">
      <c r="A28" s="96" t="s">
        <v>305</v>
      </c>
      <c r="B28" s="107">
        <v>6000</v>
      </c>
    </row>
    <row r="29" spans="1:2" ht="15.75" customHeight="1">
      <c r="A29" s="96" t="s">
        <v>208</v>
      </c>
      <c r="B29" s="107">
        <v>6000</v>
      </c>
    </row>
    <row r="30" spans="1:2" ht="15.75" customHeight="1">
      <c r="A30" s="96" t="s">
        <v>234</v>
      </c>
      <c r="B30" s="107">
        <v>5873</v>
      </c>
    </row>
    <row r="31" spans="1:2" ht="16.5" customHeight="1">
      <c r="A31" s="96" t="s">
        <v>306</v>
      </c>
      <c r="B31" s="107">
        <v>5500</v>
      </c>
    </row>
    <row r="32" spans="1:2" ht="15.75" customHeight="1" thickBot="1">
      <c r="A32" s="153" t="s">
        <v>249</v>
      </c>
      <c r="B32" s="154">
        <v>5440</v>
      </c>
    </row>
    <row r="33" spans="1:2" ht="24.75" customHeight="1" thickTop="1">
      <c r="A33" s="105" t="s">
        <v>2</v>
      </c>
      <c r="B33" s="106">
        <v>4319</v>
      </c>
    </row>
    <row r="34" spans="1:2" ht="15.75" customHeight="1">
      <c r="A34" s="96" t="s">
        <v>142</v>
      </c>
      <c r="B34" s="107">
        <v>9000</v>
      </c>
    </row>
    <row r="35" spans="1:2" ht="15.75" customHeight="1">
      <c r="A35" s="96" t="s">
        <v>180</v>
      </c>
      <c r="B35" s="107">
        <v>8000</v>
      </c>
    </row>
    <row r="36" spans="1:2" ht="15.75" customHeight="1">
      <c r="A36" s="96" t="s">
        <v>213</v>
      </c>
      <c r="B36" s="107">
        <v>7000</v>
      </c>
    </row>
    <row r="37" spans="1:2" ht="15.75" customHeight="1">
      <c r="A37" s="96" t="s">
        <v>295</v>
      </c>
      <c r="B37" s="107">
        <v>6250</v>
      </c>
    </row>
    <row r="38" spans="1:2" ht="15.75" customHeight="1">
      <c r="A38" s="96" t="s">
        <v>233</v>
      </c>
      <c r="B38" s="107">
        <v>6166.67</v>
      </c>
    </row>
    <row r="39" spans="1:2" ht="15.75" customHeight="1">
      <c r="A39" s="96" t="s">
        <v>214</v>
      </c>
      <c r="B39" s="107">
        <v>6000</v>
      </c>
    </row>
    <row r="40" spans="1:2" ht="15.75" customHeight="1">
      <c r="A40" s="96" t="s">
        <v>251</v>
      </c>
      <c r="B40" s="107">
        <v>6000</v>
      </c>
    </row>
    <row r="41" spans="1:2" ht="15.75" customHeight="1">
      <c r="A41" s="96" t="s">
        <v>250</v>
      </c>
      <c r="B41" s="107">
        <v>5993.8</v>
      </c>
    </row>
    <row r="42" spans="1:2" ht="15.75" customHeight="1">
      <c r="A42" s="96" t="s">
        <v>193</v>
      </c>
      <c r="B42" s="107">
        <v>5798.57</v>
      </c>
    </row>
    <row r="43" spans="1:2" ht="15.75" customHeight="1">
      <c r="A43" s="96" t="s">
        <v>307</v>
      </c>
      <c r="B43" s="107">
        <v>5600</v>
      </c>
    </row>
    <row r="44" spans="1:2" ht="15.75" customHeight="1" thickBot="1">
      <c r="A44" s="96" t="s">
        <v>225</v>
      </c>
      <c r="B44" s="107">
        <v>5505</v>
      </c>
    </row>
    <row r="45" spans="1:2" ht="26.25" customHeight="1" thickTop="1">
      <c r="A45" s="105" t="s">
        <v>1</v>
      </c>
      <c r="B45" s="106">
        <v>4021</v>
      </c>
    </row>
    <row r="46" spans="1:2" ht="15.75" customHeight="1">
      <c r="A46" s="102" t="s">
        <v>215</v>
      </c>
      <c r="B46" s="107">
        <v>5583</v>
      </c>
    </row>
    <row r="47" spans="1:2" ht="15.75" customHeight="1">
      <c r="A47" s="102" t="s">
        <v>253</v>
      </c>
      <c r="B47" s="107">
        <v>5100</v>
      </c>
    </row>
    <row r="48" spans="1:2" ht="15.75" customHeight="1">
      <c r="A48" s="102" t="s">
        <v>254</v>
      </c>
      <c r="B48" s="107">
        <v>4800</v>
      </c>
    </row>
    <row r="49" spans="1:2" ht="15.75" customHeight="1">
      <c r="A49" s="102" t="s">
        <v>308</v>
      </c>
      <c r="B49" s="107">
        <v>4611.5</v>
      </c>
    </row>
    <row r="50" spans="1:2" ht="15.75" customHeight="1">
      <c r="A50" s="102" t="s">
        <v>252</v>
      </c>
      <c r="B50" s="107">
        <v>4537</v>
      </c>
    </row>
    <row r="51" spans="1:2" ht="15.75" customHeight="1">
      <c r="A51" s="102" t="s">
        <v>195</v>
      </c>
      <c r="B51" s="107">
        <v>4475</v>
      </c>
    </row>
    <row r="52" spans="1:2" ht="15.75" customHeight="1">
      <c r="A52" s="102" t="s">
        <v>171</v>
      </c>
      <c r="B52" s="107">
        <v>4250</v>
      </c>
    </row>
    <row r="53" spans="1:2" ht="15.75" customHeight="1">
      <c r="A53" s="102" t="s">
        <v>194</v>
      </c>
      <c r="B53" s="107">
        <v>4218.86</v>
      </c>
    </row>
    <row r="54" spans="1:2" ht="15.75" customHeight="1" thickBot="1">
      <c r="A54" s="102" t="s">
        <v>309</v>
      </c>
      <c r="B54" s="107">
        <v>4200</v>
      </c>
    </row>
    <row r="55" spans="1:2" ht="31.5" customHeight="1" thickTop="1">
      <c r="A55" s="105" t="s">
        <v>5</v>
      </c>
      <c r="B55" s="106">
        <v>3999</v>
      </c>
    </row>
    <row r="56" spans="1:2" ht="15.75" customHeight="1">
      <c r="A56" s="99" t="s">
        <v>255</v>
      </c>
      <c r="B56" s="107">
        <v>7400</v>
      </c>
    </row>
    <row r="57" spans="1:2" ht="15.75" customHeight="1">
      <c r="A57" s="99" t="s">
        <v>244</v>
      </c>
      <c r="B57" s="107">
        <v>6334.5</v>
      </c>
    </row>
    <row r="58" spans="1:2" ht="15.75" customHeight="1">
      <c r="A58" s="99" t="s">
        <v>165</v>
      </c>
      <c r="B58" s="107">
        <v>5648.67</v>
      </c>
    </row>
    <row r="59" spans="1:2" ht="15.75" customHeight="1">
      <c r="A59" s="99" t="s">
        <v>158</v>
      </c>
      <c r="B59" s="107">
        <v>5000</v>
      </c>
    </row>
    <row r="60" spans="1:2" ht="15.75" customHeight="1">
      <c r="A60" s="99" t="s">
        <v>196</v>
      </c>
      <c r="B60" s="107">
        <v>4949.08</v>
      </c>
    </row>
    <row r="61" spans="1:2" ht="15.75" customHeight="1">
      <c r="A61" s="99" t="s">
        <v>157</v>
      </c>
      <c r="B61" s="107">
        <v>4850</v>
      </c>
    </row>
    <row r="62" spans="1:2" ht="15.75" customHeight="1">
      <c r="A62" s="99" t="s">
        <v>310</v>
      </c>
      <c r="B62" s="107">
        <v>4500</v>
      </c>
    </row>
    <row r="63" spans="1:2" ht="15.75" customHeight="1">
      <c r="A63" s="99" t="s">
        <v>311</v>
      </c>
      <c r="B63" s="107">
        <v>4500</v>
      </c>
    </row>
    <row r="64" spans="1:2" ht="15.75" customHeight="1">
      <c r="A64" s="99" t="s">
        <v>216</v>
      </c>
      <c r="B64" s="107">
        <v>4482</v>
      </c>
    </row>
    <row r="65" spans="1:2" ht="47.25" customHeight="1">
      <c r="A65" s="111" t="s">
        <v>30</v>
      </c>
      <c r="B65" s="112">
        <v>4049</v>
      </c>
    </row>
    <row r="66" spans="1:2" ht="15.75" customHeight="1">
      <c r="A66" s="96" t="s">
        <v>235</v>
      </c>
      <c r="B66" s="107">
        <v>5174.33</v>
      </c>
    </row>
    <row r="67" spans="1:2" ht="15.75" customHeight="1">
      <c r="A67" s="96" t="s">
        <v>217</v>
      </c>
      <c r="B67" s="107">
        <v>5079</v>
      </c>
    </row>
    <row r="68" spans="1:2" ht="15.75" customHeight="1">
      <c r="A68" s="96" t="s">
        <v>132</v>
      </c>
      <c r="B68" s="107">
        <v>4361.5</v>
      </c>
    </row>
    <row r="69" spans="1:2" ht="15.75" customHeight="1">
      <c r="A69" s="96" t="s">
        <v>197</v>
      </c>
      <c r="B69" s="107">
        <v>4200</v>
      </c>
    </row>
    <row r="70" spans="1:2" ht="15.75" customHeight="1">
      <c r="A70" s="96" t="s">
        <v>256</v>
      </c>
      <c r="B70" s="107">
        <v>4000</v>
      </c>
    </row>
    <row r="71" spans="1:2" ht="15.75" customHeight="1">
      <c r="A71" s="96" t="s">
        <v>198</v>
      </c>
      <c r="B71" s="107">
        <v>3861.5</v>
      </c>
    </row>
    <row r="72" spans="1:2" ht="15.75" customHeight="1">
      <c r="A72" s="96" t="s">
        <v>312</v>
      </c>
      <c r="B72" s="107">
        <v>3800</v>
      </c>
    </row>
    <row r="73" spans="1:2" ht="24.75" customHeight="1">
      <c r="A73" s="111" t="s">
        <v>6</v>
      </c>
      <c r="B73" s="112">
        <v>4793</v>
      </c>
    </row>
    <row r="74" spans="1:2" ht="15.75" customHeight="1">
      <c r="A74" s="96" t="s">
        <v>173</v>
      </c>
      <c r="B74" s="107">
        <v>9750</v>
      </c>
    </row>
    <row r="75" spans="1:2" ht="15.75" customHeight="1">
      <c r="A75" s="96" t="s">
        <v>298</v>
      </c>
      <c r="B75" s="107">
        <v>8000</v>
      </c>
    </row>
    <row r="76" spans="1:2" ht="15.75" customHeight="1">
      <c r="A76" s="96" t="s">
        <v>230</v>
      </c>
      <c r="B76" s="107">
        <v>8000</v>
      </c>
    </row>
    <row r="77" spans="1:2" ht="15.75" customHeight="1">
      <c r="A77" s="96" t="s">
        <v>209</v>
      </c>
      <c r="B77" s="107">
        <v>8000</v>
      </c>
    </row>
    <row r="78" spans="1:2" ht="15.75" customHeight="1">
      <c r="A78" s="96" t="s">
        <v>300</v>
      </c>
      <c r="B78" s="107">
        <v>6618.5</v>
      </c>
    </row>
    <row r="79" spans="1:2" ht="15.75" customHeight="1">
      <c r="A79" s="96" t="s">
        <v>211</v>
      </c>
      <c r="B79" s="107">
        <v>6560</v>
      </c>
    </row>
    <row r="80" spans="1:2" ht="15.75" customHeight="1">
      <c r="A80" s="96" t="s">
        <v>201</v>
      </c>
      <c r="B80" s="107">
        <v>6533.33</v>
      </c>
    </row>
    <row r="81" spans="1:2" ht="15.75" customHeight="1">
      <c r="A81" s="96" t="s">
        <v>231</v>
      </c>
      <c r="B81" s="107">
        <v>6500</v>
      </c>
    </row>
    <row r="82" spans="1:2" ht="15.75" customHeight="1">
      <c r="A82" s="96" t="s">
        <v>257</v>
      </c>
      <c r="B82" s="107">
        <v>6289.2</v>
      </c>
    </row>
    <row r="83" spans="1:2" ht="15.75" customHeight="1">
      <c r="A83" s="96" t="s">
        <v>174</v>
      </c>
      <c r="B83" s="107">
        <v>6000</v>
      </c>
    </row>
    <row r="84" spans="1:2" ht="15.75" customHeight="1">
      <c r="A84" s="96" t="s">
        <v>258</v>
      </c>
      <c r="B84" s="107">
        <v>6000</v>
      </c>
    </row>
    <row r="85" spans="1:2" ht="15.75" customHeight="1">
      <c r="A85" s="96" t="s">
        <v>313</v>
      </c>
      <c r="B85" s="107">
        <v>6000</v>
      </c>
    </row>
    <row r="86" spans="1:2" ht="15.75" customHeight="1">
      <c r="A86" s="96" t="s">
        <v>156</v>
      </c>
      <c r="B86" s="107">
        <v>6000</v>
      </c>
    </row>
    <row r="87" spans="1:2" ht="15.75" customHeight="1">
      <c r="A87" s="96" t="s">
        <v>172</v>
      </c>
      <c r="B87" s="107">
        <v>6000</v>
      </c>
    </row>
    <row r="88" spans="1:2" ht="15.75" customHeight="1">
      <c r="A88" s="96" t="s">
        <v>162</v>
      </c>
      <c r="B88" s="107">
        <v>6000</v>
      </c>
    </row>
    <row r="89" spans="1:2" ht="15.75" customHeight="1">
      <c r="A89" s="96" t="s">
        <v>166</v>
      </c>
      <c r="B89" s="107">
        <v>5663.56</v>
      </c>
    </row>
    <row r="90" spans="1:2" ht="15.75" customHeight="1">
      <c r="A90" s="96" t="s">
        <v>236</v>
      </c>
      <c r="B90" s="107">
        <v>5562</v>
      </c>
    </row>
    <row r="91" spans="1:2" ht="15.75" customHeight="1">
      <c r="A91" s="96" t="s">
        <v>200</v>
      </c>
      <c r="B91" s="107">
        <v>5500</v>
      </c>
    </row>
    <row r="92" spans="1:2" ht="15.75" customHeight="1">
      <c r="A92" s="96" t="s">
        <v>259</v>
      </c>
      <c r="B92" s="107">
        <v>5432.34</v>
      </c>
    </row>
    <row r="93" spans="1:2" ht="15.75" customHeight="1">
      <c r="A93" s="96" t="s">
        <v>314</v>
      </c>
      <c r="B93" s="107">
        <v>5375</v>
      </c>
    </row>
    <row r="94" spans="1:2" ht="15.75" customHeight="1">
      <c r="A94" s="96" t="s">
        <v>315</v>
      </c>
      <c r="B94" s="107">
        <v>5365</v>
      </c>
    </row>
    <row r="95" spans="1:2" ht="15.75" customHeight="1">
      <c r="A95" s="96" t="s">
        <v>316</v>
      </c>
      <c r="B95" s="107">
        <v>5334.67</v>
      </c>
    </row>
    <row r="96" spans="1:2" ht="15.75" customHeight="1">
      <c r="A96" s="96" t="s">
        <v>202</v>
      </c>
      <c r="B96" s="107">
        <v>5203</v>
      </c>
    </row>
    <row r="97" spans="1:2" ht="15.75" customHeight="1">
      <c r="A97" s="96" t="s">
        <v>199</v>
      </c>
      <c r="B97" s="107">
        <v>5166.67</v>
      </c>
    </row>
    <row r="98" spans="1:2" ht="15.75" customHeight="1">
      <c r="A98" s="96" t="s">
        <v>317</v>
      </c>
      <c r="B98" s="107">
        <v>5166</v>
      </c>
    </row>
    <row r="99" spans="1:2" ht="15.75" customHeight="1">
      <c r="A99" s="96" t="s">
        <v>318</v>
      </c>
      <c r="B99" s="107">
        <v>5145</v>
      </c>
    </row>
    <row r="100" spans="1:2" ht="15.75" customHeight="1">
      <c r="A100" s="96" t="s">
        <v>319</v>
      </c>
      <c r="B100" s="107">
        <v>5000</v>
      </c>
    </row>
    <row r="101" spans="1:2" ht="70.5" customHeight="1">
      <c r="A101" s="111" t="s">
        <v>7</v>
      </c>
      <c r="B101" s="112">
        <v>4951</v>
      </c>
    </row>
    <row r="102" spans="1:2" ht="15.75" customHeight="1">
      <c r="A102" s="102" t="s">
        <v>155</v>
      </c>
      <c r="B102" s="108">
        <v>9241</v>
      </c>
    </row>
    <row r="103" spans="1:2" ht="15.75" customHeight="1">
      <c r="A103" s="102" t="s">
        <v>139</v>
      </c>
      <c r="B103" s="108">
        <v>8200</v>
      </c>
    </row>
    <row r="104" spans="1:2" ht="15.75" customHeight="1">
      <c r="A104" s="102" t="s">
        <v>154</v>
      </c>
      <c r="B104" s="108">
        <v>8000</v>
      </c>
    </row>
    <row r="105" spans="1:2" ht="15.75" customHeight="1">
      <c r="A105" s="102" t="s">
        <v>260</v>
      </c>
      <c r="B105" s="108">
        <v>8000</v>
      </c>
    </row>
    <row r="106" spans="1:2" ht="15.75" customHeight="1">
      <c r="A106" s="102" t="s">
        <v>210</v>
      </c>
      <c r="B106" s="108">
        <v>7500</v>
      </c>
    </row>
    <row r="107" spans="1:2" ht="15.75" customHeight="1">
      <c r="A107" s="102" t="s">
        <v>140</v>
      </c>
      <c r="B107" s="108">
        <v>7500</v>
      </c>
    </row>
    <row r="108" spans="1:2" ht="15.75" customHeight="1">
      <c r="A108" s="102" t="s">
        <v>261</v>
      </c>
      <c r="B108" s="108">
        <v>7000</v>
      </c>
    </row>
    <row r="109" spans="1:2" ht="15.75" customHeight="1">
      <c r="A109" s="102" t="s">
        <v>290</v>
      </c>
      <c r="B109" s="108">
        <v>7000</v>
      </c>
    </row>
    <row r="110" spans="1:2" ht="15.75" customHeight="1">
      <c r="A110" s="102" t="s">
        <v>291</v>
      </c>
      <c r="B110" s="108">
        <v>6589</v>
      </c>
    </row>
    <row r="111" spans="1:2" ht="15.75" customHeight="1">
      <c r="A111" s="102" t="s">
        <v>292</v>
      </c>
      <c r="B111" s="108">
        <v>6500</v>
      </c>
    </row>
    <row r="112" spans="1:2" ht="15.75" customHeight="1">
      <c r="A112" s="102" t="s">
        <v>293</v>
      </c>
      <c r="B112" s="108">
        <v>6500</v>
      </c>
    </row>
    <row r="113" spans="1:2" ht="15.75" customHeight="1">
      <c r="A113" s="102" t="s">
        <v>294</v>
      </c>
      <c r="B113" s="108">
        <v>6500</v>
      </c>
    </row>
    <row r="114" spans="1:2" ht="15.75" customHeight="1">
      <c r="A114" s="102" t="s">
        <v>237</v>
      </c>
      <c r="B114" s="108">
        <v>6424</v>
      </c>
    </row>
    <row r="115" spans="1:2" ht="15.75" customHeight="1">
      <c r="A115" s="102" t="s">
        <v>181</v>
      </c>
      <c r="B115" s="108">
        <v>6200</v>
      </c>
    </row>
    <row r="116" spans="1:2" ht="15.75" customHeight="1">
      <c r="A116" s="102" t="s">
        <v>218</v>
      </c>
      <c r="B116" s="108">
        <v>6200</v>
      </c>
    </row>
    <row r="117" spans="1:2" ht="15.75" customHeight="1">
      <c r="A117" s="102" t="s">
        <v>262</v>
      </c>
      <c r="B117" s="108">
        <v>6000</v>
      </c>
    </row>
    <row r="118" spans="1:2" ht="15.75" customHeight="1">
      <c r="A118" s="102" t="s">
        <v>320</v>
      </c>
      <c r="B118" s="108">
        <v>6000</v>
      </c>
    </row>
    <row r="119" spans="1:2" ht="15.75" customHeight="1">
      <c r="A119" s="102" t="s">
        <v>263</v>
      </c>
      <c r="B119" s="108">
        <v>6000</v>
      </c>
    </row>
    <row r="120" spans="1:2" ht="15.75" customHeight="1">
      <c r="A120" s="102" t="s">
        <v>219</v>
      </c>
      <c r="B120" s="108">
        <v>6000</v>
      </c>
    </row>
    <row r="121" spans="1:2" ht="15.75" customHeight="1">
      <c r="A121" s="102" t="s">
        <v>321</v>
      </c>
      <c r="B121" s="108">
        <v>6000</v>
      </c>
    </row>
    <row r="122" spans="1:2" ht="15.75" customHeight="1">
      <c r="A122" s="102" t="s">
        <v>322</v>
      </c>
      <c r="B122" s="108">
        <v>5950</v>
      </c>
    </row>
    <row r="123" spans="1:2" ht="21.75" customHeight="1">
      <c r="A123" s="111" t="s">
        <v>4</v>
      </c>
      <c r="B123" s="112">
        <v>4006</v>
      </c>
    </row>
    <row r="124" spans="1:2" ht="15.75" customHeight="1">
      <c r="A124" s="94" t="s">
        <v>289</v>
      </c>
      <c r="B124" s="108">
        <v>7232</v>
      </c>
    </row>
    <row r="125" spans="1:2" ht="15.75" customHeight="1">
      <c r="A125" s="94" t="s">
        <v>265</v>
      </c>
      <c r="B125" s="108">
        <v>7000</v>
      </c>
    </row>
    <row r="126" spans="1:2" ht="15.75" customHeight="1">
      <c r="A126" s="94" t="s">
        <v>323</v>
      </c>
      <c r="B126" s="108">
        <v>4900</v>
      </c>
    </row>
    <row r="127" spans="1:2" ht="15.75" customHeight="1">
      <c r="A127" s="94" t="s">
        <v>141</v>
      </c>
      <c r="B127" s="108">
        <v>4852.21</v>
      </c>
    </row>
    <row r="128" spans="1:2" ht="15.75" customHeight="1">
      <c r="A128" s="94" t="s">
        <v>324</v>
      </c>
      <c r="B128" s="108">
        <v>4500</v>
      </c>
    </row>
    <row r="129" spans="1:2" ht="15.75" customHeight="1">
      <c r="A129" s="94" t="s">
        <v>325</v>
      </c>
      <c r="B129" s="108">
        <v>4259.67</v>
      </c>
    </row>
    <row r="130" spans="1:2" ht="15.75">
      <c r="A130" s="168" t="s">
        <v>326</v>
      </c>
      <c r="B130" s="167">
        <v>4217.63</v>
      </c>
    </row>
  </sheetData>
  <sheetProtection/>
  <mergeCells count="2">
    <mergeCell ref="A1:B1"/>
    <mergeCell ref="A2:B2"/>
  </mergeCells>
  <printOptions horizontalCentered="1"/>
  <pageMargins left="0.65" right="0.5" top="0.35433070866141736" bottom="0.15748031496062992" header="0.31496062992125984" footer="0.31496062992125984"/>
  <pageSetup horizontalDpi="600" verticalDpi="600" orientation="portrait" paperSize="9" scale="82" r:id="rId1"/>
  <rowBreaks count="2" manualBreakCount="2">
    <brk id="44" max="255" man="1"/>
    <brk id="7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Q29"/>
  <sheetViews>
    <sheetView view="pageBreakPreview" zoomScale="75" zoomScaleNormal="86" zoomScaleSheetLayoutView="75" zoomScalePageLayoutView="0" workbookViewId="0" topLeftCell="A6">
      <selection activeCell="F9" sqref="F9:F27"/>
    </sheetView>
  </sheetViews>
  <sheetFormatPr defaultColWidth="8.8515625" defaultRowHeight="15"/>
  <cols>
    <col min="1" max="1" width="41.00390625" style="6" customWidth="1"/>
    <col min="2" max="2" width="11.28125" style="6" customWidth="1"/>
    <col min="3" max="3" width="10.8515625" style="6" customWidth="1"/>
    <col min="4" max="4" width="13.00390625" style="6" customWidth="1"/>
    <col min="5" max="5" width="9.8515625" style="6" customWidth="1"/>
    <col min="6" max="6" width="9.57421875" style="6" customWidth="1"/>
    <col min="7" max="7" width="13.140625" style="6" customWidth="1"/>
    <col min="8" max="8" width="8.8515625" style="6" customWidth="1"/>
    <col min="9" max="9" width="11.8515625" style="38" customWidth="1"/>
    <col min="10" max="10" width="9.28125" style="6" bestFit="1" customWidth="1"/>
    <col min="11" max="16384" width="8.8515625" style="6" customWidth="1"/>
  </cols>
  <sheetData>
    <row r="1" spans="1:9" s="2" customFormat="1" ht="22.5" customHeight="1">
      <c r="A1" s="172" t="s">
        <v>175</v>
      </c>
      <c r="B1" s="172"/>
      <c r="C1" s="172"/>
      <c r="D1" s="172"/>
      <c r="E1" s="172"/>
      <c r="F1" s="172"/>
      <c r="G1" s="172"/>
      <c r="I1" s="37"/>
    </row>
    <row r="2" spans="1:9" s="2" customFormat="1" ht="19.5" customHeight="1">
      <c r="A2" s="173" t="s">
        <v>38</v>
      </c>
      <c r="B2" s="173"/>
      <c r="C2" s="173"/>
      <c r="D2" s="173"/>
      <c r="E2" s="173"/>
      <c r="F2" s="173"/>
      <c r="G2" s="173"/>
      <c r="I2" s="37"/>
    </row>
    <row r="3" spans="1:9" s="4" customFormat="1" ht="13.5" customHeight="1" thickBot="1">
      <c r="A3" s="3"/>
      <c r="B3" s="3"/>
      <c r="C3" s="3"/>
      <c r="D3" s="3"/>
      <c r="E3" s="3"/>
      <c r="F3" s="3"/>
      <c r="I3" s="38"/>
    </row>
    <row r="4" spans="1:9" s="4" customFormat="1" ht="20.25" customHeight="1">
      <c r="A4" s="199"/>
      <c r="B4" s="201" t="s">
        <v>267</v>
      </c>
      <c r="C4" s="202"/>
      <c r="D4" s="203"/>
      <c r="E4" s="176" t="s">
        <v>268</v>
      </c>
      <c r="F4" s="202"/>
      <c r="G4" s="204"/>
      <c r="I4" s="38"/>
    </row>
    <row r="5" spans="1:9" s="4" customFormat="1" ht="52.5" customHeight="1">
      <c r="A5" s="200"/>
      <c r="B5" s="55" t="s">
        <v>31</v>
      </c>
      <c r="C5" s="55" t="s">
        <v>133</v>
      </c>
      <c r="D5" s="56" t="s">
        <v>32</v>
      </c>
      <c r="E5" s="155" t="s">
        <v>31</v>
      </c>
      <c r="F5" s="155" t="s">
        <v>133</v>
      </c>
      <c r="G5" s="36" t="s">
        <v>32</v>
      </c>
      <c r="I5" s="38"/>
    </row>
    <row r="6" spans="1:9" s="4" customFormat="1" ht="24.75" customHeight="1">
      <c r="A6" s="23" t="s">
        <v>33</v>
      </c>
      <c r="B6" s="170">
        <v>29092</v>
      </c>
      <c r="C6" s="29">
        <v>25942</v>
      </c>
      <c r="D6" s="64">
        <f>ROUND(C6/B6*100,1)</f>
        <v>89.2</v>
      </c>
      <c r="E6" s="170">
        <v>11612</v>
      </c>
      <c r="F6" s="29">
        <v>11257</v>
      </c>
      <c r="G6" s="40">
        <f>ROUND(F6/E6*100,1)</f>
        <v>96.9</v>
      </c>
      <c r="I6" s="38"/>
    </row>
    <row r="7" spans="1:10" s="5" customFormat="1" ht="24.75" customHeight="1">
      <c r="A7" s="20" t="s">
        <v>39</v>
      </c>
      <c r="B7" s="41">
        <f>SUM(B9:B27)</f>
        <v>24893</v>
      </c>
      <c r="C7" s="41">
        <f>SUM(C9:C27)</f>
        <v>22461</v>
      </c>
      <c r="D7" s="64">
        <f aca="true" t="shared" si="0" ref="D7:D27">ROUND(C7/B7*100,1)</f>
        <v>90.2</v>
      </c>
      <c r="E7" s="41">
        <f>SUM(E9:E27)</f>
        <v>10459</v>
      </c>
      <c r="F7" s="41">
        <f>SUM(F9:F27)</f>
        <v>10026</v>
      </c>
      <c r="G7" s="40">
        <f aca="true" t="shared" si="1" ref="G7:G27">ROUND(F7/E7*100,1)</f>
        <v>95.9</v>
      </c>
      <c r="I7" s="38"/>
      <c r="J7" s="43"/>
    </row>
    <row r="8" spans="1:10" s="5" customFormat="1" ht="26.25" customHeight="1">
      <c r="A8" s="44" t="s">
        <v>9</v>
      </c>
      <c r="B8" s="45"/>
      <c r="C8" s="62"/>
      <c r="D8" s="70"/>
      <c r="E8" s="42"/>
      <c r="F8" s="62"/>
      <c r="G8" s="72"/>
      <c r="I8" s="38"/>
      <c r="J8" s="43"/>
    </row>
    <row r="9" spans="1:10" ht="36.75" customHeight="1">
      <c r="A9" s="46" t="s">
        <v>10</v>
      </c>
      <c r="B9" s="47">
        <v>5291</v>
      </c>
      <c r="C9" s="63">
        <v>4800</v>
      </c>
      <c r="D9" s="71">
        <f t="shared" si="0"/>
        <v>90.7</v>
      </c>
      <c r="E9" s="48">
        <v>1482</v>
      </c>
      <c r="F9" s="65">
        <v>1455</v>
      </c>
      <c r="G9" s="73">
        <f t="shared" si="1"/>
        <v>98.2</v>
      </c>
      <c r="H9" s="28"/>
      <c r="I9" s="49"/>
      <c r="J9" s="43"/>
    </row>
    <row r="10" spans="1:10" ht="35.25" customHeight="1">
      <c r="A10" s="21" t="s">
        <v>11</v>
      </c>
      <c r="B10" s="47">
        <v>140</v>
      </c>
      <c r="C10" s="63">
        <v>151</v>
      </c>
      <c r="D10" s="64">
        <f t="shared" si="0"/>
        <v>107.9</v>
      </c>
      <c r="E10" s="47">
        <v>74</v>
      </c>
      <c r="F10" s="65">
        <v>62</v>
      </c>
      <c r="G10" s="40">
        <f t="shared" si="1"/>
        <v>83.8</v>
      </c>
      <c r="I10" s="49"/>
      <c r="J10" s="43"/>
    </row>
    <row r="11" spans="1:16" s="18" customFormat="1" ht="23.25" customHeight="1" thickBot="1">
      <c r="A11" s="21" t="s">
        <v>12</v>
      </c>
      <c r="B11" s="50">
        <v>2806</v>
      </c>
      <c r="C11" s="63">
        <v>2505</v>
      </c>
      <c r="D11" s="64">
        <f t="shared" si="0"/>
        <v>89.3</v>
      </c>
      <c r="E11" s="50">
        <v>1005</v>
      </c>
      <c r="F11" s="65">
        <v>932</v>
      </c>
      <c r="G11" s="40">
        <f t="shared" si="1"/>
        <v>92.7</v>
      </c>
      <c r="I11" s="49"/>
      <c r="J11" s="43"/>
      <c r="K11" s="6"/>
      <c r="P11" s="6"/>
    </row>
    <row r="12" spans="1:17" ht="39.75" customHeight="1" thickBot="1">
      <c r="A12" s="21" t="s">
        <v>13</v>
      </c>
      <c r="B12" s="50">
        <v>751</v>
      </c>
      <c r="C12" s="63">
        <v>736</v>
      </c>
      <c r="D12" s="64">
        <f t="shared" si="0"/>
        <v>98</v>
      </c>
      <c r="E12" s="50">
        <v>531</v>
      </c>
      <c r="F12" s="65">
        <v>505</v>
      </c>
      <c r="G12" s="40">
        <f t="shared" si="1"/>
        <v>95.1</v>
      </c>
      <c r="I12" s="49"/>
      <c r="J12" s="43"/>
      <c r="Q12" s="51"/>
    </row>
    <row r="13" spans="1:10" ht="35.25" customHeight="1">
      <c r="A13" s="21" t="s">
        <v>14</v>
      </c>
      <c r="B13" s="50">
        <v>205</v>
      </c>
      <c r="C13" s="63">
        <v>228</v>
      </c>
      <c r="D13" s="64">
        <f t="shared" si="0"/>
        <v>111.2</v>
      </c>
      <c r="E13" s="50">
        <v>99</v>
      </c>
      <c r="F13" s="65">
        <v>98</v>
      </c>
      <c r="G13" s="40">
        <f t="shared" si="1"/>
        <v>99</v>
      </c>
      <c r="I13" s="49"/>
      <c r="J13" s="43"/>
    </row>
    <row r="14" spans="1:10" ht="23.25" customHeight="1">
      <c r="A14" s="21" t="s">
        <v>15</v>
      </c>
      <c r="B14" s="50">
        <v>702</v>
      </c>
      <c r="C14" s="63">
        <v>549</v>
      </c>
      <c r="D14" s="64">
        <f t="shared" si="0"/>
        <v>78.2</v>
      </c>
      <c r="E14" s="50">
        <v>234</v>
      </c>
      <c r="F14" s="65">
        <v>178</v>
      </c>
      <c r="G14" s="40">
        <f t="shared" si="1"/>
        <v>76.1</v>
      </c>
      <c r="I14" s="49"/>
      <c r="J14" s="43"/>
    </row>
    <row r="15" spans="1:10" ht="37.5" customHeight="1">
      <c r="A15" s="21" t="s">
        <v>16</v>
      </c>
      <c r="B15" s="50">
        <v>4084</v>
      </c>
      <c r="C15" s="63">
        <v>3614</v>
      </c>
      <c r="D15" s="64">
        <f t="shared" si="0"/>
        <v>88.5</v>
      </c>
      <c r="E15" s="50">
        <v>1649</v>
      </c>
      <c r="F15" s="65">
        <v>1587</v>
      </c>
      <c r="G15" s="40">
        <f t="shared" si="1"/>
        <v>96.2</v>
      </c>
      <c r="I15" s="49"/>
      <c r="J15" s="43"/>
    </row>
    <row r="16" spans="1:10" ht="36" customHeight="1">
      <c r="A16" s="21" t="s">
        <v>17</v>
      </c>
      <c r="B16" s="50">
        <v>1188</v>
      </c>
      <c r="C16" s="63">
        <v>1220</v>
      </c>
      <c r="D16" s="64">
        <f t="shared" si="0"/>
        <v>102.7</v>
      </c>
      <c r="E16" s="50">
        <v>575</v>
      </c>
      <c r="F16" s="65">
        <v>515</v>
      </c>
      <c r="G16" s="40">
        <f t="shared" si="1"/>
        <v>89.6</v>
      </c>
      <c r="I16" s="49"/>
      <c r="J16" s="43"/>
    </row>
    <row r="17" spans="1:10" ht="34.5" customHeight="1">
      <c r="A17" s="21" t="s">
        <v>18</v>
      </c>
      <c r="B17" s="50">
        <v>484</v>
      </c>
      <c r="C17" s="63">
        <v>508</v>
      </c>
      <c r="D17" s="64">
        <f t="shared" si="0"/>
        <v>105</v>
      </c>
      <c r="E17" s="50">
        <v>243</v>
      </c>
      <c r="F17" s="65">
        <v>283</v>
      </c>
      <c r="G17" s="40">
        <f t="shared" si="1"/>
        <v>116.5</v>
      </c>
      <c r="I17" s="49"/>
      <c r="J17" s="43"/>
    </row>
    <row r="18" spans="1:10" ht="27" customHeight="1">
      <c r="A18" s="21" t="s">
        <v>19</v>
      </c>
      <c r="B18" s="50">
        <v>323</v>
      </c>
      <c r="C18" s="63">
        <v>309</v>
      </c>
      <c r="D18" s="64">
        <f t="shared" si="0"/>
        <v>95.7</v>
      </c>
      <c r="E18" s="50">
        <v>144</v>
      </c>
      <c r="F18" s="65">
        <v>152</v>
      </c>
      <c r="G18" s="40">
        <f t="shared" si="1"/>
        <v>105.6</v>
      </c>
      <c r="I18" s="49"/>
      <c r="J18" s="43"/>
    </row>
    <row r="19" spans="1:10" ht="27" customHeight="1">
      <c r="A19" s="21" t="s">
        <v>20</v>
      </c>
      <c r="B19" s="50">
        <v>785</v>
      </c>
      <c r="C19" s="63">
        <v>611</v>
      </c>
      <c r="D19" s="64">
        <f t="shared" si="0"/>
        <v>77.8</v>
      </c>
      <c r="E19" s="50">
        <v>330</v>
      </c>
      <c r="F19" s="65">
        <v>276</v>
      </c>
      <c r="G19" s="40">
        <f t="shared" si="1"/>
        <v>83.6</v>
      </c>
      <c r="I19" s="49"/>
      <c r="J19" s="43"/>
    </row>
    <row r="20" spans="1:10" ht="28.5" customHeight="1">
      <c r="A20" s="21" t="s">
        <v>21</v>
      </c>
      <c r="B20" s="50">
        <v>213</v>
      </c>
      <c r="C20" s="63">
        <v>200</v>
      </c>
      <c r="D20" s="64">
        <f t="shared" si="0"/>
        <v>93.9</v>
      </c>
      <c r="E20" s="50">
        <v>113</v>
      </c>
      <c r="F20" s="65">
        <v>92</v>
      </c>
      <c r="G20" s="40">
        <f t="shared" si="1"/>
        <v>81.4</v>
      </c>
      <c r="I20" s="49"/>
      <c r="J20" s="43"/>
    </row>
    <row r="21" spans="1:10" ht="39" customHeight="1">
      <c r="A21" s="21" t="s">
        <v>22</v>
      </c>
      <c r="B21" s="50">
        <v>392</v>
      </c>
      <c r="C21" s="63">
        <v>339</v>
      </c>
      <c r="D21" s="64">
        <f t="shared" si="0"/>
        <v>86.5</v>
      </c>
      <c r="E21" s="50">
        <v>183</v>
      </c>
      <c r="F21" s="65">
        <v>170</v>
      </c>
      <c r="G21" s="40">
        <f t="shared" si="1"/>
        <v>92.9</v>
      </c>
      <c r="I21" s="49"/>
      <c r="J21" s="43"/>
    </row>
    <row r="22" spans="1:10" ht="39.75" customHeight="1">
      <c r="A22" s="21" t="s">
        <v>23</v>
      </c>
      <c r="B22" s="50">
        <v>616</v>
      </c>
      <c r="C22" s="63">
        <v>553</v>
      </c>
      <c r="D22" s="64">
        <f t="shared" si="0"/>
        <v>89.8</v>
      </c>
      <c r="E22" s="50">
        <v>281</v>
      </c>
      <c r="F22" s="65">
        <v>226</v>
      </c>
      <c r="G22" s="40">
        <f t="shared" si="1"/>
        <v>80.4</v>
      </c>
      <c r="I22" s="49"/>
      <c r="J22" s="43"/>
    </row>
    <row r="23" spans="1:10" ht="37.5" customHeight="1">
      <c r="A23" s="21" t="s">
        <v>24</v>
      </c>
      <c r="B23" s="50">
        <v>4859</v>
      </c>
      <c r="C23" s="63">
        <v>4163</v>
      </c>
      <c r="D23" s="64">
        <f t="shared" si="0"/>
        <v>85.7</v>
      </c>
      <c r="E23" s="50">
        <v>2476</v>
      </c>
      <c r="F23" s="65">
        <v>2489</v>
      </c>
      <c r="G23" s="40">
        <f t="shared" si="1"/>
        <v>100.5</v>
      </c>
      <c r="I23" s="49"/>
      <c r="J23" s="43"/>
    </row>
    <row r="24" spans="1:10" ht="23.25" customHeight="1">
      <c r="A24" s="21" t="s">
        <v>25</v>
      </c>
      <c r="B24" s="50">
        <v>597</v>
      </c>
      <c r="C24" s="63">
        <v>584</v>
      </c>
      <c r="D24" s="64">
        <f t="shared" si="0"/>
        <v>97.8</v>
      </c>
      <c r="E24" s="50">
        <v>319</v>
      </c>
      <c r="F24" s="65">
        <v>318</v>
      </c>
      <c r="G24" s="40">
        <f t="shared" si="1"/>
        <v>99.7</v>
      </c>
      <c r="I24" s="49"/>
      <c r="J24" s="43"/>
    </row>
    <row r="25" spans="1:10" ht="36" customHeight="1">
      <c r="A25" s="21" t="s">
        <v>26</v>
      </c>
      <c r="B25" s="50">
        <v>989</v>
      </c>
      <c r="C25" s="63">
        <v>1019</v>
      </c>
      <c r="D25" s="64">
        <f t="shared" si="0"/>
        <v>103</v>
      </c>
      <c r="E25" s="50">
        <v>524</v>
      </c>
      <c r="F25" s="65">
        <v>534</v>
      </c>
      <c r="G25" s="40">
        <f t="shared" si="1"/>
        <v>101.9</v>
      </c>
      <c r="I25" s="49"/>
      <c r="J25" s="43"/>
    </row>
    <row r="26" spans="1:10" ht="33" customHeight="1">
      <c r="A26" s="21" t="s">
        <v>27</v>
      </c>
      <c r="B26" s="50">
        <v>176</v>
      </c>
      <c r="C26" s="63">
        <v>156</v>
      </c>
      <c r="D26" s="64">
        <f t="shared" si="0"/>
        <v>88.6</v>
      </c>
      <c r="E26" s="50">
        <v>60</v>
      </c>
      <c r="F26" s="65">
        <v>71</v>
      </c>
      <c r="G26" s="40">
        <f t="shared" si="1"/>
        <v>118.3</v>
      </c>
      <c r="I26" s="49"/>
      <c r="J26" s="43"/>
    </row>
    <row r="27" spans="1:10" ht="24" customHeight="1" thickBot="1">
      <c r="A27" s="22" t="s">
        <v>28</v>
      </c>
      <c r="B27" s="52">
        <v>292</v>
      </c>
      <c r="C27" s="66">
        <v>216</v>
      </c>
      <c r="D27" s="67">
        <f t="shared" si="0"/>
        <v>74</v>
      </c>
      <c r="E27" s="52">
        <v>137</v>
      </c>
      <c r="F27" s="68">
        <v>83</v>
      </c>
      <c r="G27" s="69">
        <f t="shared" si="1"/>
        <v>60.6</v>
      </c>
      <c r="I27" s="49"/>
      <c r="J27" s="43"/>
    </row>
    <row r="28" spans="1:9" ht="18.75">
      <c r="A28" s="7"/>
      <c r="B28" s="17"/>
      <c r="F28" s="53"/>
      <c r="I28" s="6"/>
    </row>
    <row r="29" spans="1:9" ht="18.75">
      <c r="A29" s="7"/>
      <c r="B29" s="7"/>
      <c r="F29" s="38"/>
      <c r="I29" s="6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3937007874015748" right="0" top="0.4724409448818898" bottom="0.3937007874015748" header="0" footer="0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I18"/>
  <sheetViews>
    <sheetView zoomScale="75" zoomScaleNormal="75" zoomScaleSheetLayoutView="70" zoomScalePageLayoutView="0" workbookViewId="0" topLeftCell="A1">
      <selection activeCell="F7" sqref="F7:F15"/>
    </sheetView>
  </sheetViews>
  <sheetFormatPr defaultColWidth="8.8515625" defaultRowHeight="15"/>
  <cols>
    <col min="1" max="1" width="51.57421875" style="6" customWidth="1"/>
    <col min="2" max="2" width="13.8515625" style="6" customWidth="1"/>
    <col min="3" max="3" width="12.7109375" style="6" customWidth="1"/>
    <col min="4" max="4" width="13.7109375" style="6" customWidth="1"/>
    <col min="5" max="5" width="13.140625" style="6" customWidth="1"/>
    <col min="6" max="6" width="12.28125" style="6" customWidth="1"/>
    <col min="7" max="7" width="15.7109375" style="6" customWidth="1"/>
    <col min="8" max="16384" width="8.8515625" style="6" customWidth="1"/>
  </cols>
  <sheetData>
    <row r="1" spans="1:7" s="2" customFormat="1" ht="22.5" customHeight="1">
      <c r="A1" s="205" t="s">
        <v>176</v>
      </c>
      <c r="B1" s="205"/>
      <c r="C1" s="205"/>
      <c r="D1" s="205"/>
      <c r="E1" s="205"/>
      <c r="F1" s="205"/>
      <c r="G1" s="205"/>
    </row>
    <row r="2" spans="1:7" s="2" customFormat="1" ht="19.5" customHeight="1">
      <c r="A2" s="206" t="s">
        <v>34</v>
      </c>
      <c r="B2" s="206"/>
      <c r="C2" s="206"/>
      <c r="D2" s="206"/>
      <c r="E2" s="206"/>
      <c r="F2" s="206"/>
      <c r="G2" s="206"/>
    </row>
    <row r="3" spans="1:6" s="4" customFormat="1" ht="20.25" customHeight="1" thickBot="1">
      <c r="A3" s="3"/>
      <c r="B3" s="3"/>
      <c r="C3" s="3"/>
      <c r="D3" s="3"/>
      <c r="E3" s="3"/>
      <c r="F3" s="3"/>
    </row>
    <row r="4" spans="1:7" s="4" customFormat="1" ht="20.25" customHeight="1">
      <c r="A4" s="199"/>
      <c r="B4" s="176" t="s">
        <v>267</v>
      </c>
      <c r="C4" s="176"/>
      <c r="D4" s="176"/>
      <c r="E4" s="176" t="s">
        <v>268</v>
      </c>
      <c r="F4" s="202"/>
      <c r="G4" s="204"/>
    </row>
    <row r="5" spans="1:7" s="4" customFormat="1" ht="51.75" customHeight="1">
      <c r="A5" s="200"/>
      <c r="B5" s="10" t="s">
        <v>31</v>
      </c>
      <c r="C5" s="10" t="s">
        <v>133</v>
      </c>
      <c r="D5" s="39" t="s">
        <v>32</v>
      </c>
      <c r="E5" s="60" t="s">
        <v>134</v>
      </c>
      <c r="F5" s="60" t="s">
        <v>133</v>
      </c>
      <c r="G5" s="36" t="s">
        <v>32</v>
      </c>
    </row>
    <row r="6" spans="1:9" s="4" customFormat="1" ht="28.5" customHeight="1">
      <c r="A6" s="23" t="s">
        <v>33</v>
      </c>
      <c r="B6" s="29">
        <f>SUM(B7:B15)</f>
        <v>29092</v>
      </c>
      <c r="C6" s="29">
        <f>SUM(C7:C15)</f>
        <v>25942</v>
      </c>
      <c r="D6" s="9">
        <f>ROUND(C6/B6*100,1)</f>
        <v>89.2</v>
      </c>
      <c r="E6" s="29">
        <f>SUM(E7:E15)</f>
        <v>11612</v>
      </c>
      <c r="F6" s="29">
        <f>SUM(F7:F15)</f>
        <v>11257</v>
      </c>
      <c r="G6" s="115">
        <f>ROUND(F6/E6*100,1)</f>
        <v>96.9</v>
      </c>
      <c r="I6" s="30"/>
    </row>
    <row r="7" spans="1:9" s="5" customFormat="1" ht="45.75" customHeight="1">
      <c r="A7" s="116" t="s">
        <v>35</v>
      </c>
      <c r="B7" s="31">
        <v>3262</v>
      </c>
      <c r="C7" s="31">
        <v>2726</v>
      </c>
      <c r="D7" s="9">
        <f aca="true" t="shared" si="0" ref="D7:D15">ROUND(C7/B7*100,1)</f>
        <v>83.6</v>
      </c>
      <c r="E7" s="32">
        <v>1299</v>
      </c>
      <c r="F7" s="31">
        <v>1263</v>
      </c>
      <c r="G7" s="115">
        <f aca="true" t="shared" si="1" ref="G7:G15">ROUND(F7/E7*100,1)</f>
        <v>97.2</v>
      </c>
      <c r="H7" s="33"/>
      <c r="I7" s="30"/>
    </row>
    <row r="8" spans="1:9" s="5" customFormat="1" ht="30" customHeight="1">
      <c r="A8" s="116" t="s">
        <v>3</v>
      </c>
      <c r="B8" s="31">
        <v>2317</v>
      </c>
      <c r="C8" s="31">
        <v>2155</v>
      </c>
      <c r="D8" s="9">
        <f t="shared" si="0"/>
        <v>93</v>
      </c>
      <c r="E8" s="32">
        <v>960</v>
      </c>
      <c r="F8" s="31">
        <v>935</v>
      </c>
      <c r="G8" s="115">
        <f t="shared" si="1"/>
        <v>97.4</v>
      </c>
      <c r="H8" s="33"/>
      <c r="I8" s="30"/>
    </row>
    <row r="9" spans="1:9" ht="33" customHeight="1">
      <c r="A9" s="116" t="s">
        <v>2</v>
      </c>
      <c r="B9" s="34">
        <v>2921</v>
      </c>
      <c r="C9" s="31">
        <v>2664</v>
      </c>
      <c r="D9" s="9">
        <f t="shared" si="0"/>
        <v>91.2</v>
      </c>
      <c r="E9" s="32">
        <v>1170</v>
      </c>
      <c r="F9" s="31">
        <v>1147</v>
      </c>
      <c r="G9" s="115">
        <f t="shared" si="1"/>
        <v>98</v>
      </c>
      <c r="H9" s="33"/>
      <c r="I9" s="30"/>
    </row>
    <row r="10" spans="1:9" ht="28.5" customHeight="1">
      <c r="A10" s="116" t="s">
        <v>1</v>
      </c>
      <c r="B10" s="34">
        <v>1637</v>
      </c>
      <c r="C10" s="31">
        <v>1524</v>
      </c>
      <c r="D10" s="9">
        <f t="shared" si="0"/>
        <v>93.1</v>
      </c>
      <c r="E10" s="32">
        <v>677</v>
      </c>
      <c r="F10" s="31">
        <v>700</v>
      </c>
      <c r="G10" s="115">
        <f t="shared" si="1"/>
        <v>103.4</v>
      </c>
      <c r="H10" s="33"/>
      <c r="I10" s="30"/>
    </row>
    <row r="11" spans="1:9" s="18" customFormat="1" ht="31.5" customHeight="1">
      <c r="A11" s="116" t="s">
        <v>5</v>
      </c>
      <c r="B11" s="34">
        <v>5644</v>
      </c>
      <c r="C11" s="31">
        <v>4989</v>
      </c>
      <c r="D11" s="9">
        <f t="shared" si="0"/>
        <v>88.4</v>
      </c>
      <c r="E11" s="32">
        <v>2263</v>
      </c>
      <c r="F11" s="31">
        <v>2100</v>
      </c>
      <c r="G11" s="115">
        <f t="shared" si="1"/>
        <v>92.8</v>
      </c>
      <c r="H11" s="33"/>
      <c r="I11" s="30"/>
    </row>
    <row r="12" spans="1:9" ht="51.75" customHeight="1">
      <c r="A12" s="116" t="s">
        <v>30</v>
      </c>
      <c r="B12" s="34">
        <v>1179</v>
      </c>
      <c r="C12" s="31">
        <v>1081</v>
      </c>
      <c r="D12" s="9">
        <f t="shared" si="0"/>
        <v>91.7</v>
      </c>
      <c r="E12" s="32">
        <v>448</v>
      </c>
      <c r="F12" s="31">
        <v>426</v>
      </c>
      <c r="G12" s="115">
        <f t="shared" si="1"/>
        <v>95.1</v>
      </c>
      <c r="H12" s="33"/>
      <c r="I12" s="30"/>
    </row>
    <row r="13" spans="1:9" ht="30.75" customHeight="1">
      <c r="A13" s="116" t="s">
        <v>6</v>
      </c>
      <c r="B13" s="34">
        <v>2757</v>
      </c>
      <c r="C13" s="31">
        <v>2316</v>
      </c>
      <c r="D13" s="9">
        <f t="shared" si="0"/>
        <v>84</v>
      </c>
      <c r="E13" s="32">
        <v>973</v>
      </c>
      <c r="F13" s="31">
        <v>867</v>
      </c>
      <c r="G13" s="115">
        <f t="shared" si="1"/>
        <v>89.1</v>
      </c>
      <c r="H13" s="33"/>
      <c r="I13" s="30"/>
    </row>
    <row r="14" spans="1:9" ht="66.75" customHeight="1">
      <c r="A14" s="116" t="s">
        <v>7</v>
      </c>
      <c r="B14" s="34">
        <v>5115</v>
      </c>
      <c r="C14" s="31">
        <v>4615</v>
      </c>
      <c r="D14" s="9">
        <f t="shared" si="0"/>
        <v>90.2</v>
      </c>
      <c r="E14" s="32">
        <v>2023</v>
      </c>
      <c r="F14" s="31">
        <v>2046</v>
      </c>
      <c r="G14" s="115">
        <f t="shared" si="1"/>
        <v>101.1</v>
      </c>
      <c r="H14" s="33"/>
      <c r="I14" s="30"/>
    </row>
    <row r="15" spans="1:9" ht="42.75" customHeight="1" thickBot="1">
      <c r="A15" s="117" t="s">
        <v>37</v>
      </c>
      <c r="B15" s="118">
        <v>4260</v>
      </c>
      <c r="C15" s="119">
        <v>3872</v>
      </c>
      <c r="D15" s="120">
        <f t="shared" si="0"/>
        <v>90.9</v>
      </c>
      <c r="E15" s="121">
        <v>1799</v>
      </c>
      <c r="F15" s="119">
        <v>1773</v>
      </c>
      <c r="G15" s="122">
        <f t="shared" si="1"/>
        <v>98.6</v>
      </c>
      <c r="H15" s="33"/>
      <c r="I15" s="30"/>
    </row>
    <row r="16" ht="12.75">
      <c r="B16" s="35"/>
    </row>
    <row r="17" ht="12.75">
      <c r="B17" s="35"/>
    </row>
    <row r="18" ht="12.75">
      <c r="B18" s="35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" right="0" top="0.7874015748031497" bottom="0.3937007874015748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0"/>
  <sheetViews>
    <sheetView zoomScale="77" zoomScaleNormal="77" zoomScaleSheetLayoutView="70" zoomScalePageLayoutView="0" workbookViewId="0" topLeftCell="A7">
      <selection activeCell="C7" sqref="C7"/>
    </sheetView>
  </sheetViews>
  <sheetFormatPr defaultColWidth="8.8515625" defaultRowHeight="15"/>
  <cols>
    <col min="1" max="1" width="37.140625" style="6" customWidth="1"/>
    <col min="2" max="2" width="13.57421875" style="6" customWidth="1"/>
    <col min="3" max="3" width="16.140625" style="6" customWidth="1"/>
    <col min="4" max="4" width="15.57421875" style="6" customWidth="1"/>
    <col min="5" max="5" width="8.8515625" style="6" customWidth="1"/>
    <col min="6" max="6" width="43.00390625" style="6" customWidth="1"/>
    <col min="7" max="16384" width="8.8515625" style="6" customWidth="1"/>
  </cols>
  <sheetData>
    <row r="1" spans="1:4" s="2" customFormat="1" ht="40.5" customHeight="1">
      <c r="A1" s="208" t="s">
        <v>327</v>
      </c>
      <c r="B1" s="208"/>
      <c r="C1" s="208"/>
      <c r="D1" s="208"/>
    </row>
    <row r="2" spans="1:4" s="2" customFormat="1" ht="19.5" customHeight="1">
      <c r="A2" s="206" t="s">
        <v>8</v>
      </c>
      <c r="B2" s="206"/>
      <c r="C2" s="206"/>
      <c r="D2" s="206"/>
    </row>
    <row r="3" spans="1:4" s="4" customFormat="1" ht="12" customHeight="1" thickBot="1">
      <c r="A3" s="3"/>
      <c r="B3" s="3"/>
      <c r="C3" s="3"/>
      <c r="D3" s="3"/>
    </row>
    <row r="4" spans="1:4" s="4" customFormat="1" ht="20.25" customHeight="1">
      <c r="A4" s="174"/>
      <c r="B4" s="209" t="s">
        <v>40</v>
      </c>
      <c r="C4" s="211" t="s">
        <v>41</v>
      </c>
      <c r="D4" s="213" t="s">
        <v>94</v>
      </c>
    </row>
    <row r="5" spans="1:4" s="4" customFormat="1" ht="59.25" customHeight="1">
      <c r="A5" s="175"/>
      <c r="B5" s="210"/>
      <c r="C5" s="212"/>
      <c r="D5" s="214"/>
    </row>
    <row r="6" spans="1:4" s="13" customFormat="1" ht="34.5" customHeight="1">
      <c r="A6" s="134" t="s">
        <v>33</v>
      </c>
      <c r="B6" s="74">
        <f>SUM(B9:B27)</f>
        <v>2355</v>
      </c>
      <c r="C6" s="75">
        <v>11257</v>
      </c>
      <c r="D6" s="135">
        <f>C6/B6</f>
        <v>4.78004246284501</v>
      </c>
    </row>
    <row r="7" spans="1:4" s="13" customFormat="1" ht="22.5" customHeight="1">
      <c r="A7" s="134" t="s">
        <v>39</v>
      </c>
      <c r="B7" s="158" t="s">
        <v>42</v>
      </c>
      <c r="C7" s="75">
        <f>SUM(C9:C27)</f>
        <v>10026</v>
      </c>
      <c r="D7" s="136" t="s">
        <v>42</v>
      </c>
    </row>
    <row r="8" spans="1:4" s="13" customFormat="1" ht="29.25" customHeight="1">
      <c r="A8" s="137" t="s">
        <v>9</v>
      </c>
      <c r="B8" s="76"/>
      <c r="C8" s="77"/>
      <c r="D8" s="136"/>
    </row>
    <row r="9" spans="1:6" ht="54" customHeight="1">
      <c r="A9" s="21" t="s">
        <v>10</v>
      </c>
      <c r="B9" s="14">
        <v>189</v>
      </c>
      <c r="C9" s="14">
        <v>1455</v>
      </c>
      <c r="D9" s="136">
        <f aca="true" t="shared" si="0" ref="D9:D27">C9/B9</f>
        <v>7.698412698412699</v>
      </c>
      <c r="F9" s="17"/>
    </row>
    <row r="10" spans="1:6" ht="35.25" customHeight="1">
      <c r="A10" s="21" t="s">
        <v>11</v>
      </c>
      <c r="B10" s="14">
        <v>9</v>
      </c>
      <c r="C10" s="14">
        <v>62</v>
      </c>
      <c r="D10" s="136">
        <f t="shared" si="0"/>
        <v>6.888888888888889</v>
      </c>
      <c r="F10" s="17"/>
    </row>
    <row r="11" spans="1:6" s="18" customFormat="1" ht="20.25" customHeight="1">
      <c r="A11" s="21" t="s">
        <v>12</v>
      </c>
      <c r="B11" s="14">
        <v>443</v>
      </c>
      <c r="C11" s="14">
        <v>932</v>
      </c>
      <c r="D11" s="136">
        <f t="shared" si="0"/>
        <v>2.1038374717832955</v>
      </c>
      <c r="E11" s="6"/>
      <c r="F11" s="17"/>
    </row>
    <row r="12" spans="1:8" ht="36" customHeight="1">
      <c r="A12" s="21" t="s">
        <v>13</v>
      </c>
      <c r="B12" s="14">
        <v>63</v>
      </c>
      <c r="C12" s="14">
        <v>505</v>
      </c>
      <c r="D12" s="136">
        <f t="shared" si="0"/>
        <v>8.015873015873016</v>
      </c>
      <c r="F12" s="17"/>
      <c r="H12" s="19"/>
    </row>
    <row r="13" spans="1:6" ht="30" customHeight="1">
      <c r="A13" s="21" t="s">
        <v>14</v>
      </c>
      <c r="B13" s="14">
        <v>21</v>
      </c>
      <c r="C13" s="14">
        <v>98</v>
      </c>
      <c r="D13" s="136">
        <f t="shared" si="0"/>
        <v>4.666666666666667</v>
      </c>
      <c r="F13" s="17"/>
    </row>
    <row r="14" spans="1:6" ht="19.5" customHeight="1">
      <c r="A14" s="21" t="s">
        <v>15</v>
      </c>
      <c r="B14" s="14">
        <v>83</v>
      </c>
      <c r="C14" s="14">
        <v>178</v>
      </c>
      <c r="D14" s="136">
        <f t="shared" si="0"/>
        <v>2.144578313253012</v>
      </c>
      <c r="F14" s="78"/>
    </row>
    <row r="15" spans="1:6" ht="48.75" customHeight="1">
      <c r="A15" s="21" t="s">
        <v>16</v>
      </c>
      <c r="B15" s="14">
        <v>262</v>
      </c>
      <c r="C15" s="14">
        <v>1587</v>
      </c>
      <c r="D15" s="136">
        <f t="shared" si="0"/>
        <v>6.057251908396947</v>
      </c>
      <c r="F15" s="17"/>
    </row>
    <row r="16" spans="1:6" ht="34.5" customHeight="1">
      <c r="A16" s="21" t="s">
        <v>17</v>
      </c>
      <c r="B16" s="14">
        <v>134</v>
      </c>
      <c r="C16" s="14">
        <v>515</v>
      </c>
      <c r="D16" s="136">
        <f t="shared" si="0"/>
        <v>3.843283582089552</v>
      </c>
      <c r="F16" s="17"/>
    </row>
    <row r="17" spans="1:6" ht="35.25" customHeight="1">
      <c r="A17" s="21" t="s">
        <v>18</v>
      </c>
      <c r="B17" s="14">
        <v>201</v>
      </c>
      <c r="C17" s="14">
        <v>283</v>
      </c>
      <c r="D17" s="136">
        <f t="shared" si="0"/>
        <v>1.407960199004975</v>
      </c>
      <c r="F17" s="17"/>
    </row>
    <row r="18" spans="1:6" ht="24" customHeight="1">
      <c r="A18" s="21" t="s">
        <v>19</v>
      </c>
      <c r="B18" s="14">
        <v>7</v>
      </c>
      <c r="C18" s="14">
        <v>152</v>
      </c>
      <c r="D18" s="136">
        <f t="shared" si="0"/>
        <v>21.714285714285715</v>
      </c>
      <c r="F18" s="17"/>
    </row>
    <row r="19" spans="1:6" ht="17.25" customHeight="1">
      <c r="A19" s="21" t="s">
        <v>20</v>
      </c>
      <c r="B19" s="14">
        <v>10</v>
      </c>
      <c r="C19" s="14">
        <v>276</v>
      </c>
      <c r="D19" s="136">
        <f t="shared" si="0"/>
        <v>27.6</v>
      </c>
      <c r="F19" s="17"/>
    </row>
    <row r="20" spans="1:6" ht="18" customHeight="1">
      <c r="A20" s="21" t="s">
        <v>21</v>
      </c>
      <c r="B20" s="14">
        <v>27</v>
      </c>
      <c r="C20" s="14">
        <v>92</v>
      </c>
      <c r="D20" s="136">
        <f t="shared" si="0"/>
        <v>3.4074074074074074</v>
      </c>
      <c r="F20" s="17"/>
    </row>
    <row r="21" spans="1:6" ht="32.25" customHeight="1">
      <c r="A21" s="21" t="s">
        <v>22</v>
      </c>
      <c r="B21" s="14">
        <v>23</v>
      </c>
      <c r="C21" s="14">
        <v>170</v>
      </c>
      <c r="D21" s="136">
        <f t="shared" si="0"/>
        <v>7.391304347826087</v>
      </c>
      <c r="F21" s="79"/>
    </row>
    <row r="22" spans="1:6" ht="35.25" customHeight="1">
      <c r="A22" s="21" t="s">
        <v>23</v>
      </c>
      <c r="B22" s="14">
        <v>52</v>
      </c>
      <c r="C22" s="14">
        <v>226</v>
      </c>
      <c r="D22" s="136">
        <f t="shared" si="0"/>
        <v>4.346153846153846</v>
      </c>
      <c r="F22" s="17"/>
    </row>
    <row r="23" spans="1:6" ht="33" customHeight="1">
      <c r="A23" s="21" t="s">
        <v>24</v>
      </c>
      <c r="B23" s="14">
        <v>240</v>
      </c>
      <c r="C23" s="14">
        <v>2489</v>
      </c>
      <c r="D23" s="136">
        <f t="shared" si="0"/>
        <v>10.370833333333334</v>
      </c>
      <c r="F23" s="17"/>
    </row>
    <row r="24" spans="1:6" ht="19.5" customHeight="1">
      <c r="A24" s="21" t="s">
        <v>25</v>
      </c>
      <c r="B24" s="14">
        <v>421</v>
      </c>
      <c r="C24" s="14">
        <v>318</v>
      </c>
      <c r="D24" s="136">
        <f t="shared" si="0"/>
        <v>0.7553444180522565</v>
      </c>
      <c r="F24" s="17"/>
    </row>
    <row r="25" spans="1:6" ht="30.75" customHeight="1">
      <c r="A25" s="21" t="s">
        <v>26</v>
      </c>
      <c r="B25" s="14">
        <v>125</v>
      </c>
      <c r="C25" s="14">
        <v>534</v>
      </c>
      <c r="D25" s="136">
        <f t="shared" si="0"/>
        <v>4.272</v>
      </c>
      <c r="F25" s="17"/>
    </row>
    <row r="26" spans="1:6" ht="30.75" customHeight="1">
      <c r="A26" s="21" t="s">
        <v>27</v>
      </c>
      <c r="B26" s="14">
        <v>21</v>
      </c>
      <c r="C26" s="14">
        <v>71</v>
      </c>
      <c r="D26" s="136">
        <f t="shared" si="0"/>
        <v>3.380952380952381</v>
      </c>
      <c r="F26" s="17"/>
    </row>
    <row r="27" spans="1:6" ht="22.5" customHeight="1" thickBot="1">
      <c r="A27" s="22" t="s">
        <v>28</v>
      </c>
      <c r="B27" s="124">
        <v>24</v>
      </c>
      <c r="C27" s="124">
        <v>83</v>
      </c>
      <c r="D27" s="138">
        <f t="shared" si="0"/>
        <v>3.4583333333333335</v>
      </c>
      <c r="F27" s="17"/>
    </row>
    <row r="28" spans="1:6" ht="21.75" customHeight="1">
      <c r="A28" s="207"/>
      <c r="B28" s="207"/>
      <c r="C28" s="7"/>
      <c r="D28" s="7"/>
      <c r="F28" s="17"/>
    </row>
    <row r="29" spans="1:6" ht="15.75">
      <c r="A29" s="7"/>
      <c r="B29" s="7"/>
      <c r="C29" s="7"/>
      <c r="D29" s="7"/>
      <c r="F29" s="17"/>
    </row>
    <row r="30" spans="1:4" ht="12.75">
      <c r="A30" s="7"/>
      <c r="B30" s="7"/>
      <c r="C30" s="7"/>
      <c r="D30" s="7"/>
    </row>
  </sheetData>
  <sheetProtection/>
  <mergeCells count="7">
    <mergeCell ref="A28:B28"/>
    <mergeCell ref="A1:D1"/>
    <mergeCell ref="A2:D2"/>
    <mergeCell ref="A4:A5"/>
    <mergeCell ref="B4:B5"/>
    <mergeCell ref="C4:C5"/>
    <mergeCell ref="D4:D5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2018-05-11T11:14:58Z</cp:lastPrinted>
  <dcterms:created xsi:type="dcterms:W3CDTF">2006-09-16T00:00:00Z</dcterms:created>
  <dcterms:modified xsi:type="dcterms:W3CDTF">2018-09-07T11:28:18Z</dcterms:modified>
  <cp:category/>
  <cp:version/>
  <cp:contentType/>
  <cp:contentStatus/>
</cp:coreProperties>
</file>